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Š1" sheetId="1" r:id="rId5"/>
    <sheet state="visible" name="MŠ2" sheetId="2" r:id="rId6"/>
    <sheet state="visible" name="MŠ3" sheetId="3" r:id="rId7"/>
    <sheet state="visible" name="List1" sheetId="4" r:id="rId8"/>
  </sheets>
  <definedNames/>
  <calcPr/>
</workbook>
</file>

<file path=xl/sharedStrings.xml><?xml version="1.0" encoding="utf-8"?>
<sst xmlns="http://schemas.openxmlformats.org/spreadsheetml/2006/main" count="187" uniqueCount="107">
  <si>
    <t>MŠ 1</t>
  </si>
  <si>
    <t>Příjmení a jméno</t>
  </si>
  <si>
    <t>zbytek</t>
  </si>
  <si>
    <t>vklad</t>
  </si>
  <si>
    <t>celkem</t>
  </si>
  <si>
    <t>Zůstatek</t>
  </si>
  <si>
    <t>1.</t>
  </si>
  <si>
    <t>BERANOVÁ Majdalena</t>
  </si>
  <si>
    <t>2.</t>
  </si>
  <si>
    <t>DVOŘÁKOVÁ Gabriela</t>
  </si>
  <si>
    <t>3.</t>
  </si>
  <si>
    <t>FITZBAUER Ondřej</t>
  </si>
  <si>
    <t>4.</t>
  </si>
  <si>
    <t>HÁJEK Sofie</t>
  </si>
  <si>
    <t>5.</t>
  </si>
  <si>
    <t>HAVLÍČKOVÁ Timea</t>
  </si>
  <si>
    <t>6.</t>
  </si>
  <si>
    <t>HORNÝ Mikuláš</t>
  </si>
  <si>
    <t>7.</t>
  </si>
  <si>
    <t>KRÁTKÝ Adam</t>
  </si>
  <si>
    <t>8.</t>
  </si>
  <si>
    <t>KŘIVÁNKOVÁ Adéla</t>
  </si>
  <si>
    <t>9.</t>
  </si>
  <si>
    <t>MACHOVÁ Sofie</t>
  </si>
  <si>
    <t>10.</t>
  </si>
  <si>
    <t>MATUCHOVÁ Zuzana</t>
  </si>
  <si>
    <t>11.</t>
  </si>
  <si>
    <t>NHAT Hoang Nguyen</t>
  </si>
  <si>
    <t>12.</t>
  </si>
  <si>
    <t>NOVOTNÝ Josef</t>
  </si>
  <si>
    <t>13.</t>
  </si>
  <si>
    <t>ROUDNÁ Nela</t>
  </si>
  <si>
    <t>14.</t>
  </si>
  <si>
    <t>ŠÍMA Adam</t>
  </si>
  <si>
    <t>15.</t>
  </si>
  <si>
    <t>UCHYTIL Tomáš</t>
  </si>
  <si>
    <t>16.</t>
  </si>
  <si>
    <t>URBAN David</t>
  </si>
  <si>
    <t>17.</t>
  </si>
  <si>
    <t>VENCOVSKÝ Aleš</t>
  </si>
  <si>
    <t>18.</t>
  </si>
  <si>
    <t>VILÍMEK Antonín</t>
  </si>
  <si>
    <t>19.</t>
  </si>
  <si>
    <t>VOJTÍŠEK Adam</t>
  </si>
  <si>
    <t>PANC Tadeáš</t>
  </si>
  <si>
    <t>divadlo</t>
  </si>
  <si>
    <t>1. pomoc</t>
  </si>
  <si>
    <t>CELKEM</t>
  </si>
  <si>
    <t>MŠ2</t>
  </si>
  <si>
    <t>Přehled plateb pro rok 2025/2026</t>
  </si>
  <si>
    <t>19. 1.2026</t>
  </si>
  <si>
    <t>BALVÍNOVÁ Ella</t>
  </si>
  <si>
    <t>BARÁKOVÁ Leontýna</t>
  </si>
  <si>
    <t>BERAN Patrik</t>
  </si>
  <si>
    <t>DASTYCH Matyáš</t>
  </si>
  <si>
    <t>DOUBEK Štěpán</t>
  </si>
  <si>
    <t>GATYÁSOVÁ Gabriela</t>
  </si>
  <si>
    <t>IRSENSKÝ Jaroslav</t>
  </si>
  <si>
    <t>JAKL Rostislav</t>
  </si>
  <si>
    <t>KEDRŠT Dominik</t>
  </si>
  <si>
    <t>KOKY Alex</t>
  </si>
  <si>
    <t>KUTSKYI David</t>
  </si>
  <si>
    <t>MELICHAR Jakub</t>
  </si>
  <si>
    <t>MIKSOVÁ Hana</t>
  </si>
  <si>
    <t>NOVÁČKOVÁ Klára</t>
  </si>
  <si>
    <t>POPR Pavel</t>
  </si>
  <si>
    <t>SKOKANOVÁ Tereza</t>
  </si>
  <si>
    <t>SLADKÁ Adéla</t>
  </si>
  <si>
    <t>SLÍVOVÁ Berta</t>
  </si>
  <si>
    <t>STEJSKAL Jan</t>
  </si>
  <si>
    <t>20.</t>
  </si>
  <si>
    <t>STRÁNSKÝ Alex</t>
  </si>
  <si>
    <t>21.</t>
  </si>
  <si>
    <t>ŠPIČKOVÁ Sofie</t>
  </si>
  <si>
    <t>22.</t>
  </si>
  <si>
    <t>CHALOUPKA Tobiáš</t>
  </si>
  <si>
    <t>23.</t>
  </si>
  <si>
    <t>výlet</t>
  </si>
  <si>
    <t>24.</t>
  </si>
  <si>
    <t>MŠ3</t>
  </si>
  <si>
    <t>APELTAUER Šimon</t>
  </si>
  <si>
    <t>BERANOVÁ Berenika</t>
  </si>
  <si>
    <t>BRIDI Carla</t>
  </si>
  <si>
    <t>ĎOUBAL Tadeáš</t>
  </si>
  <si>
    <t>FERANEC Jakub</t>
  </si>
  <si>
    <t>FRANC Jakub</t>
  </si>
  <si>
    <t>HANSLÍK Matěj</t>
  </si>
  <si>
    <t>HAVELKA Samael</t>
  </si>
  <si>
    <t>HAVELKOVÁ Emily</t>
  </si>
  <si>
    <t>JANČÁKOVÁ Barbora</t>
  </si>
  <si>
    <t>KOLEK Matěj</t>
  </si>
  <si>
    <t>KUCHÁRIKOVÁ</t>
  </si>
  <si>
    <t>LUDROVÁ Laura</t>
  </si>
  <si>
    <t>LUNGOVÁ Natálie</t>
  </si>
  <si>
    <t>MRÁČEK Mikuláš</t>
  </si>
  <si>
    <t>PRAUSOVÁ Natálie</t>
  </si>
  <si>
    <t>ROLLER Jonáš</t>
  </si>
  <si>
    <t>ŘÍHOVÁ Anna</t>
  </si>
  <si>
    <t>SHARUDA Damir</t>
  </si>
  <si>
    <t>ŠUPKOVÁ Sára</t>
  </si>
  <si>
    <t>TOMÁNEK Patrik</t>
  </si>
  <si>
    <t>UCHYTIL Vlastimil</t>
  </si>
  <si>
    <t>VLČKOVÁ Veronika</t>
  </si>
  <si>
    <t>VRANÁ Ella</t>
  </si>
  <si>
    <t>25.</t>
  </si>
  <si>
    <t>VYDRA Jáchym</t>
  </si>
  <si>
    <t>Celkem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</si>
</sst>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#,##0.00\ &quot;Kč&quot;"/>
    <numFmt numFmtId="165" formatCode="d. m."/>
    <numFmt numFmtId="166" formatCode="d.M.yyyy"/>
    <numFmt numFmtId="167" formatCode="d.m.yyyy"/>
    <numFmt numFmtId="168" formatCode="#,##0.00\ [$Kč-405]"/>
  </numFmts>
  <fonts count="11">
    <font>
      <sz val="11.0"/>
      <color theme="1"/>
      <name val="Calibri"/>
      <scheme val="minor"/>
    </font>
    <font>
      <b/>
      <sz val="14.0"/>
      <color rgb="FFFF0000"/>
      <name val="Calibri"/>
    </font>
    <font>
      <sz val="11.0"/>
      <color rgb="FF000000"/>
      <name val="Calibri"/>
    </font>
    <font>
      <b/>
      <sz val="14.0"/>
      <color rgb="FF000000"/>
      <name val="Calibri"/>
    </font>
    <font>
      <b/>
      <sz val="11.0"/>
      <color rgb="FF000000"/>
      <name val="Calibri"/>
    </font>
    <font>
      <b/>
      <sz val="12.0"/>
      <color rgb="FFFF0000"/>
      <name val="Calibri"/>
    </font>
    <font>
      <b/>
      <sz val="14.0"/>
      <color rgb="FF0066CC"/>
      <name val="Calibri"/>
    </font>
    <font>
      <b/>
      <sz val="11.0"/>
      <color rgb="FFFF0000"/>
      <name val="Calibri"/>
    </font>
    <font>
      <b/>
      <sz val="14.0"/>
      <color rgb="FF339966"/>
      <name val="Calibri"/>
    </font>
    <font>
      <sz val="12.0"/>
      <color rgb="FFFF0000"/>
      <name val="Calibri"/>
    </font>
    <font>
      <sz val="12.0"/>
      <color rgb="FF00000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8080"/>
        <bgColor rgb="FFFF8080"/>
      </patternFill>
    </fill>
    <fill>
      <patternFill patternType="solid">
        <fgColor rgb="FFFFFF99"/>
        <bgColor rgb="FFFFFF99"/>
      </patternFill>
    </fill>
    <fill>
      <patternFill patternType="solid">
        <fgColor rgb="FFFFFFFF"/>
        <bgColor rgb="FFFFFFFF"/>
      </patternFill>
    </fill>
  </fills>
  <borders count="3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FF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/>
    </border>
    <border>
      <left style="thin">
        <color rgb="FF000000"/>
      </left>
      <bottom style="thin">
        <color rgb="FF000000"/>
      </bottom>
    </border>
    <border>
      <left/>
      <right style="thick">
        <color rgb="FF339966"/>
      </right>
      <top style="thick">
        <color rgb="FF339966"/>
      </top>
      <bottom/>
    </border>
    <border>
      <left/>
      <right style="thin">
        <color rgb="FF000000"/>
      </right>
      <top style="thick">
        <color rgb="FF339966"/>
      </top>
      <bottom style="thick">
        <color rgb="FF339966"/>
      </bottom>
    </border>
    <border>
      <left style="thin">
        <color rgb="FF000000"/>
      </left>
      <right style="thin">
        <color rgb="FF000000"/>
      </right>
      <top style="thick">
        <color rgb="FF339966"/>
      </top>
      <bottom style="thick">
        <color rgb="FF339966"/>
      </bottom>
    </border>
    <border>
      <left/>
      <right style="thick">
        <color rgb="FFFF0000"/>
      </right>
      <top style="thick">
        <color rgb="FF339966"/>
      </top>
      <bottom style="thick">
        <color rgb="FF339966"/>
      </bottom>
    </border>
    <border>
      <left style="thick">
        <color rgb="FFFF0000"/>
      </left>
      <right style="thick">
        <color rgb="FFFF0000"/>
      </right>
      <top style="thick">
        <color rgb="FFFF0000"/>
      </top>
      <bottom/>
    </border>
    <border>
      <left/>
      <right style="thick">
        <color rgb="FF339966"/>
      </right>
      <top style="thick">
        <color rgb="FF339966"/>
      </top>
      <bottom style="thick">
        <color rgb="FF339966"/>
      </bottom>
    </border>
    <border>
      <left/>
      <right/>
      <bottom/>
    </border>
  </borders>
  <cellStyleXfs count="1">
    <xf borderId="0" fillId="0" fontId="0" numFmtId="0" applyAlignment="1" applyFont="1"/>
  </cellStyleXfs>
  <cellXfs count="12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164" xfId="0" applyFont="1" applyNumberFormat="1"/>
    <xf borderId="0" fillId="0" fontId="3" numFmtId="165" xfId="0" applyAlignment="1" applyFont="1" applyNumberFormat="1">
      <alignment horizontal="center" readingOrder="0"/>
    </xf>
    <xf borderId="1" fillId="0" fontId="4" numFmtId="0" xfId="0" applyBorder="1" applyFont="1"/>
    <xf borderId="1" fillId="2" fontId="4" numFmtId="0" xfId="0" applyBorder="1" applyFill="1" applyFont="1"/>
    <xf borderId="2" fillId="2" fontId="4" numFmtId="164" xfId="0" applyAlignment="1" applyBorder="1" applyFont="1" applyNumberFormat="1">
      <alignment horizontal="center"/>
    </xf>
    <xf borderId="1" fillId="2" fontId="4" numFmtId="164" xfId="0" applyAlignment="1" applyBorder="1" applyFont="1" applyNumberFormat="1">
      <alignment horizontal="center"/>
    </xf>
    <xf borderId="1" fillId="2" fontId="2" numFmtId="166" xfId="0" applyAlignment="1" applyBorder="1" applyFont="1" applyNumberFormat="1">
      <alignment horizontal="center" readingOrder="0"/>
    </xf>
    <xf borderId="1" fillId="2" fontId="2" numFmtId="167" xfId="0" applyAlignment="1" applyBorder="1" applyFont="1" applyNumberFormat="1">
      <alignment horizontal="center" readingOrder="0"/>
    </xf>
    <xf borderId="1" fillId="2" fontId="2" numFmtId="0" xfId="0" applyAlignment="1" applyBorder="1" applyFont="1">
      <alignment horizontal="center"/>
    </xf>
    <xf borderId="1" fillId="3" fontId="4" numFmtId="0" xfId="0" applyAlignment="1" applyBorder="1" applyFill="1" applyFont="1">
      <alignment horizontal="center"/>
    </xf>
    <xf borderId="3" fillId="0" fontId="4" numFmtId="164" xfId="0" applyBorder="1" applyFont="1" applyNumberFormat="1"/>
    <xf borderId="1" fillId="0" fontId="4" numFmtId="164" xfId="0" applyAlignment="1" applyBorder="1" applyFont="1" applyNumberFormat="1">
      <alignment readingOrder="0"/>
    </xf>
    <xf borderId="1" fillId="2" fontId="2" numFmtId="164" xfId="0" applyBorder="1" applyFont="1" applyNumberFormat="1"/>
    <xf borderId="1" fillId="3" fontId="2" numFmtId="4" xfId="0" applyAlignment="1" applyBorder="1" applyFont="1" applyNumberFormat="1">
      <alignment readingOrder="0"/>
    </xf>
    <xf borderId="1" fillId="3" fontId="2" numFmtId="168" xfId="0" applyAlignment="1" applyBorder="1" applyFont="1" applyNumberFormat="1">
      <alignment readingOrder="0"/>
    </xf>
    <xf borderId="1" fillId="3" fontId="2" numFmtId="168" xfId="0" applyBorder="1" applyFont="1" applyNumberFormat="1"/>
    <xf borderId="1" fillId="3" fontId="4" numFmtId="164" xfId="0" applyAlignment="1" applyBorder="1" applyFont="1" applyNumberFormat="1">
      <alignment horizontal="right"/>
    </xf>
    <xf borderId="0" fillId="0" fontId="2" numFmtId="0" xfId="0" applyFont="1"/>
    <xf borderId="1" fillId="2" fontId="2" numFmtId="164" xfId="0" applyAlignment="1" applyBorder="1" applyFont="1" applyNumberFormat="1">
      <alignment readingOrder="0"/>
    </xf>
    <xf borderId="1" fillId="3" fontId="2" numFmtId="4" xfId="0" applyBorder="1" applyFont="1" applyNumberFormat="1"/>
    <xf borderId="4" fillId="0" fontId="4" numFmtId="0" xfId="0" applyBorder="1" applyFont="1"/>
    <xf borderId="5" fillId="0" fontId="4" numFmtId="164" xfId="0" applyBorder="1" applyFont="1" applyNumberFormat="1"/>
    <xf borderId="4" fillId="0" fontId="4" numFmtId="164" xfId="0" applyAlignment="1" applyBorder="1" applyFont="1" applyNumberFormat="1">
      <alignment readingOrder="0"/>
    </xf>
    <xf borderId="6" fillId="2" fontId="2" numFmtId="164" xfId="0" applyBorder="1" applyFont="1" applyNumberFormat="1"/>
    <xf borderId="6" fillId="3" fontId="2" numFmtId="4" xfId="0" applyBorder="1" applyFont="1" applyNumberFormat="1"/>
    <xf borderId="6" fillId="3" fontId="2" numFmtId="168" xfId="0" applyAlignment="1" applyBorder="1" applyFont="1" applyNumberFormat="1">
      <alignment readingOrder="0"/>
    </xf>
    <xf borderId="6" fillId="3" fontId="2" numFmtId="168" xfId="0" applyBorder="1" applyFont="1" applyNumberFormat="1"/>
    <xf borderId="6" fillId="3" fontId="4" numFmtId="164" xfId="0" applyAlignment="1" applyBorder="1" applyFont="1" applyNumberFormat="1">
      <alignment horizontal="right"/>
    </xf>
    <xf borderId="1" fillId="0" fontId="4" numFmtId="0" xfId="0" applyAlignment="1" applyBorder="1" applyFont="1">
      <alignment readingOrder="0"/>
    </xf>
    <xf borderId="1" fillId="3" fontId="2" numFmtId="0" xfId="0" applyBorder="1" applyFont="1"/>
    <xf borderId="1" fillId="0" fontId="4" numFmtId="164" xfId="0" applyBorder="1" applyFont="1" applyNumberFormat="1"/>
    <xf borderId="1" fillId="4" fontId="2" numFmtId="164" xfId="0" applyBorder="1" applyFill="1" applyFont="1" applyNumberFormat="1"/>
    <xf borderId="1" fillId="4" fontId="2" numFmtId="0" xfId="0" applyAlignment="1" applyBorder="1" applyFont="1">
      <alignment readingOrder="0"/>
    </xf>
    <xf borderId="1" fillId="4" fontId="2" numFmtId="0" xfId="0" applyBorder="1" applyFont="1"/>
    <xf borderId="1" fillId="4" fontId="4" numFmtId="164" xfId="0" applyAlignment="1" applyBorder="1" applyFont="1" applyNumberFormat="1">
      <alignment horizontal="right"/>
    </xf>
    <xf borderId="1" fillId="0" fontId="5" numFmtId="0" xfId="0" applyBorder="1" applyFont="1"/>
    <xf borderId="1" fillId="0" fontId="2" numFmtId="164" xfId="0" applyBorder="1" applyFont="1" applyNumberFormat="1"/>
    <xf borderId="1" fillId="0" fontId="5" numFmtId="164" xfId="0" applyBorder="1" applyFont="1" applyNumberFormat="1"/>
    <xf borderId="1" fillId="3" fontId="5" numFmtId="164" xfId="0" applyBorder="1" applyFont="1" applyNumberFormat="1"/>
    <xf borderId="0" fillId="0" fontId="4" numFmtId="0" xfId="0" applyFont="1"/>
    <xf borderId="0" fillId="0" fontId="4" numFmtId="164" xfId="0" applyFont="1" applyNumberFormat="1"/>
    <xf borderId="7" fillId="4" fontId="2" numFmtId="164" xfId="0" applyBorder="1" applyFont="1" applyNumberFormat="1"/>
    <xf borderId="7" fillId="4" fontId="2" numFmtId="0" xfId="0" applyBorder="1" applyFont="1"/>
    <xf borderId="7" fillId="4" fontId="4" numFmtId="164" xfId="0" applyAlignment="1" applyBorder="1" applyFont="1" applyNumberFormat="1">
      <alignment horizontal="right"/>
    </xf>
    <xf borderId="7" fillId="4" fontId="4" numFmtId="0" xfId="0" applyAlignment="1" applyBorder="1" applyFont="1">
      <alignment horizontal="right"/>
    </xf>
    <xf borderId="0" fillId="0" fontId="4" numFmtId="164" xfId="0" applyAlignment="1" applyFont="1" applyNumberFormat="1">
      <alignment horizontal="center"/>
    </xf>
    <xf borderId="0" fillId="0" fontId="6" numFmtId="0" xfId="0" applyFont="1"/>
    <xf borderId="0" fillId="0" fontId="3" numFmtId="0" xfId="0" applyAlignment="1" applyFont="1">
      <alignment horizontal="center"/>
    </xf>
    <xf borderId="8" fillId="2" fontId="4" numFmtId="0" xfId="0" applyBorder="1" applyFont="1"/>
    <xf borderId="6" fillId="2" fontId="4" numFmtId="164" xfId="0" applyAlignment="1" applyBorder="1" applyFont="1" applyNumberFormat="1">
      <alignment horizontal="center"/>
    </xf>
    <xf borderId="9" fillId="2" fontId="4" numFmtId="164" xfId="0" applyAlignment="1" applyBorder="1" applyFont="1" applyNumberFormat="1">
      <alignment horizontal="center"/>
    </xf>
    <xf borderId="1" fillId="2" fontId="2" numFmtId="0" xfId="0" applyAlignment="1" applyBorder="1" applyFont="1">
      <alignment horizontal="center" readingOrder="0"/>
    </xf>
    <xf borderId="10" fillId="2" fontId="2" numFmtId="0" xfId="0" applyAlignment="1" applyBorder="1" applyFont="1">
      <alignment horizontal="center"/>
    </xf>
    <xf borderId="1" fillId="2" fontId="2" numFmtId="16" xfId="0" applyAlignment="1" applyBorder="1" applyFont="1" applyNumberFormat="1">
      <alignment horizontal="center"/>
    </xf>
    <xf borderId="11" fillId="3" fontId="5" numFmtId="0" xfId="0" applyAlignment="1" applyBorder="1" applyFont="1">
      <alignment horizontal="right"/>
    </xf>
    <xf borderId="12" fillId="3" fontId="2" numFmtId="168" xfId="0" applyAlignment="1" applyBorder="1" applyFont="1" applyNumberFormat="1">
      <alignment readingOrder="0"/>
    </xf>
    <xf borderId="12" fillId="3" fontId="2" numFmtId="168" xfId="0" applyBorder="1" applyFont="1" applyNumberFormat="1"/>
    <xf borderId="13" fillId="3" fontId="2" numFmtId="168" xfId="0" applyBorder="1" applyFont="1" applyNumberFormat="1"/>
    <xf borderId="14" fillId="3" fontId="2" numFmtId="168" xfId="0" applyBorder="1" applyFont="1" applyNumberFormat="1"/>
    <xf borderId="15" fillId="3" fontId="4" numFmtId="164" xfId="0" applyAlignment="1" applyBorder="1" applyFont="1" applyNumberFormat="1">
      <alignment horizontal="right"/>
    </xf>
    <xf borderId="16" fillId="0" fontId="4" numFmtId="164" xfId="0" applyAlignment="1" applyBorder="1" applyFont="1" applyNumberFormat="1">
      <alignment readingOrder="0"/>
    </xf>
    <xf borderId="16" fillId="0" fontId="4" numFmtId="0" xfId="0" applyBorder="1" applyFont="1"/>
    <xf borderId="16" fillId="0" fontId="4" numFmtId="164" xfId="0" applyBorder="1" applyFont="1" applyNumberFormat="1"/>
    <xf borderId="17" fillId="2" fontId="2" numFmtId="164" xfId="0" applyBorder="1" applyFont="1" applyNumberFormat="1"/>
    <xf borderId="2" fillId="3" fontId="2" numFmtId="168" xfId="0" applyBorder="1" applyFont="1" applyNumberFormat="1"/>
    <xf borderId="2" fillId="3" fontId="2" numFmtId="168" xfId="0" applyAlignment="1" applyBorder="1" applyFont="1" applyNumberFormat="1">
      <alignment readingOrder="0"/>
    </xf>
    <xf borderId="18" fillId="3" fontId="2" numFmtId="168" xfId="0" applyBorder="1" applyFont="1" applyNumberFormat="1"/>
    <xf borderId="17" fillId="3" fontId="2" numFmtId="168" xfId="0" applyBorder="1" applyFont="1" applyNumberFormat="1"/>
    <xf borderId="17" fillId="3" fontId="4" numFmtId="164" xfId="0" applyAlignment="1" applyBorder="1" applyFont="1" applyNumberFormat="1">
      <alignment horizontal="right"/>
    </xf>
    <xf borderId="13" fillId="2" fontId="2" numFmtId="164" xfId="0" applyBorder="1" applyFont="1" applyNumberFormat="1"/>
    <xf borderId="19" fillId="0" fontId="4" numFmtId="164" xfId="0" applyAlignment="1" applyBorder="1" applyFont="1" applyNumberFormat="1">
      <alignment readingOrder="0"/>
    </xf>
    <xf borderId="4" fillId="0" fontId="4" numFmtId="164" xfId="0" applyBorder="1" applyFont="1" applyNumberFormat="1"/>
    <xf borderId="20" fillId="3" fontId="2" numFmtId="168" xfId="0" applyBorder="1" applyFont="1" applyNumberFormat="1"/>
    <xf borderId="20" fillId="3" fontId="2" numFmtId="168" xfId="0" applyAlignment="1" applyBorder="1" applyFont="1" applyNumberFormat="1">
      <alignment readingOrder="0"/>
    </xf>
    <xf borderId="21" fillId="3" fontId="2" numFmtId="168" xfId="0" applyBorder="1" applyFont="1" applyNumberFormat="1"/>
    <xf borderId="1" fillId="0" fontId="2" numFmtId="164" xfId="0" applyAlignment="1" applyBorder="1" applyFont="1" applyNumberFormat="1">
      <alignment readingOrder="0"/>
    </xf>
    <xf borderId="1" fillId="3" fontId="2" numFmtId="0" xfId="0" applyAlignment="1" applyBorder="1" applyFont="1">
      <alignment readingOrder="0"/>
    </xf>
    <xf borderId="1" fillId="3" fontId="4" numFmtId="164" xfId="0" applyBorder="1" applyFont="1" applyNumberFormat="1"/>
    <xf borderId="1" fillId="0" fontId="2" numFmtId="0" xfId="0" applyBorder="1" applyFont="1"/>
    <xf borderId="1" fillId="0" fontId="2" numFmtId="0" xfId="0" applyAlignment="1" applyBorder="1" applyFont="1">
      <alignment readingOrder="0"/>
    </xf>
    <xf borderId="22" fillId="0" fontId="7" numFmtId="0" xfId="0" applyBorder="1" applyFont="1"/>
    <xf borderId="12" fillId="2" fontId="5" numFmtId="164" xfId="0" applyBorder="1" applyFont="1" applyNumberFormat="1"/>
    <xf borderId="0" fillId="0" fontId="2" numFmtId="0" xfId="0" applyAlignment="1" applyFont="1">
      <alignment horizontal="center"/>
    </xf>
    <xf borderId="0" fillId="0" fontId="2" numFmtId="164" xfId="0" applyAlignment="1" applyFont="1" applyNumberFormat="1">
      <alignment horizontal="center"/>
    </xf>
    <xf borderId="0" fillId="0" fontId="2" numFmtId="0" xfId="0" applyAlignment="1" applyFont="1">
      <alignment shrinkToFit="0" wrapText="1"/>
    </xf>
    <xf borderId="0" fillId="0" fontId="8" numFmtId="0" xfId="0" applyFont="1"/>
    <xf borderId="23" fillId="2" fontId="4" numFmtId="164" xfId="0" applyAlignment="1" applyBorder="1" applyFont="1" applyNumberFormat="1">
      <alignment horizontal="center"/>
    </xf>
    <xf borderId="24" fillId="2" fontId="2" numFmtId="166" xfId="0" applyAlignment="1" applyBorder="1" applyFont="1" applyNumberFormat="1">
      <alignment horizontal="center" readingOrder="0" vertical="center"/>
    </xf>
    <xf borderId="25" fillId="2" fontId="2" numFmtId="166" xfId="0" applyAlignment="1" applyBorder="1" applyFont="1" applyNumberFormat="1">
      <alignment horizontal="center" readingOrder="0"/>
    </xf>
    <xf borderId="25" fillId="2" fontId="2" numFmtId="167" xfId="0" applyAlignment="1" applyBorder="1" applyFont="1" applyNumberFormat="1">
      <alignment horizontal="center" readingOrder="0"/>
    </xf>
    <xf borderId="25" fillId="2" fontId="2" numFmtId="0" xfId="0" applyAlignment="1" applyBorder="1" applyFont="1">
      <alignment horizontal="center"/>
    </xf>
    <xf borderId="26" fillId="2" fontId="2" numFmtId="0" xfId="0" applyAlignment="1" applyBorder="1" applyFont="1">
      <alignment horizontal="center"/>
    </xf>
    <xf borderId="27" fillId="3" fontId="4" numFmtId="0" xfId="0" applyAlignment="1" applyBorder="1" applyFont="1">
      <alignment horizontal="center"/>
    </xf>
    <xf borderId="1" fillId="0" fontId="4" numFmtId="0" xfId="0" applyAlignment="1" applyBorder="1" applyFont="1">
      <alignment horizontal="right"/>
    </xf>
    <xf borderId="1" fillId="0" fontId="2" numFmtId="0" xfId="0" applyAlignment="1" applyBorder="1" applyFont="1">
      <alignment horizontal="right"/>
    </xf>
    <xf borderId="28" fillId="2" fontId="2" numFmtId="164" xfId="0" applyBorder="1" applyFont="1" applyNumberFormat="1"/>
    <xf borderId="12" fillId="3" fontId="2" numFmtId="168" xfId="0" applyAlignment="1" applyBorder="1" applyFont="1" applyNumberFormat="1">
      <alignment horizontal="right" readingOrder="0" vertical="center"/>
    </xf>
    <xf borderId="1" fillId="3" fontId="4" numFmtId="164" xfId="0" applyAlignment="1" applyBorder="1" applyFont="1" applyNumberFormat="1">
      <alignment horizontal="center"/>
    </xf>
    <xf borderId="12" fillId="3" fontId="2" numFmtId="168" xfId="0" applyAlignment="1" applyBorder="1" applyFont="1" applyNumberFormat="1">
      <alignment horizontal="right" vertical="center"/>
    </xf>
    <xf borderId="13" fillId="3" fontId="2" numFmtId="168" xfId="0" applyAlignment="1" applyBorder="1" applyFont="1" applyNumberFormat="1">
      <alignment readingOrder="0"/>
    </xf>
    <xf borderId="4" fillId="0" fontId="4" numFmtId="0" xfId="0" applyAlignment="1" applyBorder="1" applyFont="1">
      <alignment horizontal="right"/>
    </xf>
    <xf borderId="4" fillId="0" fontId="2" numFmtId="0" xfId="0" applyAlignment="1" applyBorder="1" applyFont="1">
      <alignment horizontal="right"/>
    </xf>
    <xf borderId="23" fillId="2" fontId="2" numFmtId="164" xfId="0" applyBorder="1" applyFont="1" applyNumberFormat="1"/>
    <xf borderId="20" fillId="3" fontId="2" numFmtId="4" xfId="0" applyAlignment="1" applyBorder="1" applyFont="1" applyNumberFormat="1">
      <alignment horizontal="right" readingOrder="0" vertical="center"/>
    </xf>
    <xf borderId="17" fillId="3" fontId="2" numFmtId="168" xfId="0" applyAlignment="1" applyBorder="1" applyFont="1" applyNumberFormat="1">
      <alignment readingOrder="0"/>
    </xf>
    <xf borderId="6" fillId="3" fontId="4" numFmtId="164" xfId="0" applyAlignment="1" applyBorder="1" applyFont="1" applyNumberFormat="1">
      <alignment horizontal="center"/>
    </xf>
    <xf borderId="1" fillId="2" fontId="5" numFmtId="164" xfId="0" applyBorder="1" applyFont="1" applyNumberFormat="1"/>
    <xf borderId="1" fillId="4" fontId="9" numFmtId="164" xfId="0" applyAlignment="1" applyBorder="1" applyFont="1" applyNumberFormat="1">
      <alignment horizontal="right" vertical="center"/>
    </xf>
    <xf borderId="1" fillId="4" fontId="9" numFmtId="164" xfId="0" applyBorder="1" applyFont="1" applyNumberFormat="1"/>
    <xf borderId="1" fillId="3" fontId="5" numFmtId="164" xfId="0" applyAlignment="1" applyBorder="1" applyFont="1" applyNumberFormat="1">
      <alignment horizontal="center"/>
    </xf>
    <xf borderId="1" fillId="4" fontId="10" numFmtId="0" xfId="0" applyAlignment="1" applyBorder="1" applyFont="1">
      <alignment horizontal="center" readingOrder="0" vertical="center"/>
    </xf>
    <xf borderId="1" fillId="4" fontId="10" numFmtId="0" xfId="0" applyAlignment="1" applyBorder="1" applyFont="1">
      <alignment readingOrder="0"/>
    </xf>
    <xf borderId="1" fillId="4" fontId="10" numFmtId="0" xfId="0" applyBorder="1" applyFont="1"/>
    <xf borderId="1" fillId="4" fontId="10" numFmtId="0" xfId="0" applyAlignment="1" applyBorder="1" applyFont="1">
      <alignment horizontal="center"/>
    </xf>
    <xf borderId="0" fillId="0" fontId="2" numFmtId="0" xfId="0" applyAlignment="1" applyFont="1">
      <alignment horizontal="center" vertical="center"/>
    </xf>
    <xf borderId="29" fillId="4" fontId="2" numFmtId="0" xfId="0" applyBorder="1" applyFont="1"/>
    <xf borderId="7" fillId="4" fontId="4" numFmtId="0" xfId="0" applyBorder="1" applyFont="1"/>
    <xf borderId="7" fillId="4" fontId="4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2.86"/>
    <col customWidth="1" min="2" max="2" width="21.86"/>
    <col customWidth="1" min="3" max="3" width="9.71"/>
    <col customWidth="1" min="4" max="4" width="11.29"/>
    <col customWidth="1" min="5" max="5" width="12.86"/>
    <col customWidth="1" min="6" max="6" width="10.86"/>
    <col customWidth="1" min="7" max="8" width="10.71"/>
    <col customWidth="1" min="9" max="10" width="10.43"/>
    <col customWidth="1" min="11" max="12" width="10.86"/>
    <col customWidth="1" min="13" max="13" width="11.14"/>
    <col customWidth="1" min="14" max="14" width="10.57"/>
    <col customWidth="1" min="15" max="15" width="10.86"/>
    <col customWidth="1" min="16" max="16" width="10.0"/>
    <col customWidth="1" min="17" max="17" width="9.71"/>
    <col customWidth="1" min="18" max="19" width="11.43"/>
    <col customWidth="1" min="20" max="20" width="14.0"/>
    <col customWidth="1" min="21" max="26" width="8.71"/>
  </cols>
  <sheetData>
    <row r="1" ht="14.25" customHeight="1">
      <c r="A1" s="1" t="s">
        <v>0</v>
      </c>
      <c r="C1" s="2"/>
      <c r="D1" s="2"/>
      <c r="E1" s="3"/>
    </row>
    <row r="2" ht="14.25" customHeight="1">
      <c r="A2" s="4"/>
      <c r="B2" s="5" t="s">
        <v>1</v>
      </c>
      <c r="C2" s="6" t="s">
        <v>2</v>
      </c>
      <c r="D2" s="7" t="s">
        <v>3</v>
      </c>
      <c r="E2" s="7" t="s">
        <v>4</v>
      </c>
      <c r="F2" s="8">
        <v>45968.0</v>
      </c>
      <c r="G2" s="8">
        <v>46034.0</v>
      </c>
      <c r="H2" s="8">
        <v>46041.0</v>
      </c>
      <c r="I2" s="8">
        <v>46062.0</v>
      </c>
      <c r="J2" s="8">
        <v>46087.0</v>
      </c>
      <c r="K2" s="9">
        <v>46141.0</v>
      </c>
      <c r="L2" s="9">
        <v>46171.0</v>
      </c>
      <c r="M2" s="9">
        <v>46188.0</v>
      </c>
      <c r="N2" s="10"/>
      <c r="O2" s="10"/>
      <c r="P2" s="10"/>
      <c r="Q2" s="10"/>
      <c r="R2" s="10"/>
      <c r="S2" s="10"/>
      <c r="T2" s="11" t="s">
        <v>5</v>
      </c>
    </row>
    <row r="3" ht="14.25" customHeight="1">
      <c r="A3" s="4" t="s">
        <v>6</v>
      </c>
      <c r="B3" s="4" t="s">
        <v>7</v>
      </c>
      <c r="C3" s="12">
        <v>0.0</v>
      </c>
      <c r="D3" s="13">
        <v>1000.0</v>
      </c>
      <c r="E3" s="14">
        <f t="shared" ref="E3:E4" si="1">SUM(C3,D3)</f>
        <v>1000</v>
      </c>
      <c r="F3" s="15">
        <v>89.0</v>
      </c>
      <c r="G3" s="16">
        <v>74.0</v>
      </c>
      <c r="H3" s="16">
        <v>113.0</v>
      </c>
      <c r="I3" s="16">
        <v>75.0</v>
      </c>
      <c r="J3" s="16">
        <v>89.0</v>
      </c>
      <c r="K3" s="16">
        <v>66.0</v>
      </c>
      <c r="L3" s="17">
        <v>0.0</v>
      </c>
      <c r="M3" s="17">
        <v>0.0</v>
      </c>
      <c r="N3" s="17">
        <v>0.0</v>
      </c>
      <c r="O3" s="17">
        <v>0.0</v>
      </c>
      <c r="P3" s="17">
        <v>0.0</v>
      </c>
      <c r="Q3" s="17">
        <v>0.0</v>
      </c>
      <c r="R3" s="17">
        <v>0.0</v>
      </c>
      <c r="S3" s="17">
        <v>0.0</v>
      </c>
      <c r="T3" s="18">
        <f t="shared" ref="T3:T22" si="2">SUM(E3-F3-G3-H3-I3-J3-K3-L3-M3-N3-O3-P3-Q3-R3-S3)</f>
        <v>494</v>
      </c>
      <c r="U3" s="19"/>
      <c r="V3" s="19"/>
      <c r="W3" s="19"/>
      <c r="X3" s="19"/>
      <c r="Y3" s="19"/>
      <c r="Z3" s="19"/>
    </row>
    <row r="4" ht="14.25" customHeight="1">
      <c r="A4" s="4" t="s">
        <v>8</v>
      </c>
      <c r="B4" s="4" t="s">
        <v>9</v>
      </c>
      <c r="C4" s="12">
        <v>0.0</v>
      </c>
      <c r="D4" s="13">
        <v>1000.0</v>
      </c>
      <c r="E4" s="14">
        <f t="shared" si="1"/>
        <v>1000</v>
      </c>
      <c r="F4" s="15">
        <v>89.0</v>
      </c>
      <c r="G4" s="16">
        <v>74.0</v>
      </c>
      <c r="H4" s="16">
        <v>113.0</v>
      </c>
      <c r="I4" s="16">
        <v>75.0</v>
      </c>
      <c r="J4" s="16">
        <v>89.0</v>
      </c>
      <c r="K4" s="16">
        <v>66.0</v>
      </c>
      <c r="L4" s="17">
        <v>0.0</v>
      </c>
      <c r="M4" s="17">
        <v>0.0</v>
      </c>
      <c r="N4" s="17">
        <v>0.0</v>
      </c>
      <c r="O4" s="17">
        <v>0.0</v>
      </c>
      <c r="P4" s="17">
        <v>0.0</v>
      </c>
      <c r="Q4" s="17">
        <v>0.0</v>
      </c>
      <c r="R4" s="17">
        <v>0.0</v>
      </c>
      <c r="S4" s="17">
        <v>0.0</v>
      </c>
      <c r="T4" s="18">
        <f t="shared" si="2"/>
        <v>494</v>
      </c>
    </row>
    <row r="5" ht="14.25" customHeight="1">
      <c r="A5" s="4" t="s">
        <v>10</v>
      </c>
      <c r="B5" s="4" t="s">
        <v>11</v>
      </c>
      <c r="C5" s="12">
        <v>0.0</v>
      </c>
      <c r="D5" s="13">
        <v>1000.0</v>
      </c>
      <c r="E5" s="20">
        <v>1000.0</v>
      </c>
      <c r="F5" s="21">
        <v>0.0</v>
      </c>
      <c r="G5" s="16">
        <v>74.0</v>
      </c>
      <c r="H5" s="17">
        <v>0.0</v>
      </c>
      <c r="I5" s="16">
        <v>75.0</v>
      </c>
      <c r="J5" s="16">
        <v>89.0</v>
      </c>
      <c r="K5" s="16">
        <v>66.0</v>
      </c>
      <c r="L5" s="17">
        <v>0.0</v>
      </c>
      <c r="M5" s="17">
        <v>0.0</v>
      </c>
      <c r="N5" s="17">
        <v>0.0</v>
      </c>
      <c r="O5" s="17">
        <v>0.0</v>
      </c>
      <c r="P5" s="17">
        <v>0.0</v>
      </c>
      <c r="Q5" s="17">
        <v>0.0</v>
      </c>
      <c r="R5" s="17">
        <v>0.0</v>
      </c>
      <c r="S5" s="17">
        <v>0.0</v>
      </c>
      <c r="T5" s="18">
        <f t="shared" si="2"/>
        <v>696</v>
      </c>
      <c r="U5" s="19"/>
      <c r="V5" s="19"/>
      <c r="W5" s="19"/>
      <c r="X5" s="19"/>
      <c r="Y5" s="19"/>
      <c r="Z5" s="19"/>
    </row>
    <row r="6" ht="14.25" customHeight="1">
      <c r="A6" s="4" t="s">
        <v>12</v>
      </c>
      <c r="B6" s="4" t="s">
        <v>13</v>
      </c>
      <c r="C6" s="12">
        <v>0.0</v>
      </c>
      <c r="D6" s="13">
        <v>1000.0</v>
      </c>
      <c r="E6" s="14">
        <f t="shared" ref="E6:E18" si="3">SUM(C6,D6)</f>
        <v>1000</v>
      </c>
      <c r="F6" s="15">
        <v>89.0</v>
      </c>
      <c r="G6" s="16">
        <v>74.0</v>
      </c>
      <c r="H6" s="16">
        <v>113.0</v>
      </c>
      <c r="I6" s="16">
        <v>75.0</v>
      </c>
      <c r="J6" s="16">
        <v>89.0</v>
      </c>
      <c r="K6" s="16">
        <v>66.0</v>
      </c>
      <c r="L6" s="17">
        <v>0.0</v>
      </c>
      <c r="M6" s="17">
        <v>0.0</v>
      </c>
      <c r="N6" s="17">
        <v>0.0</v>
      </c>
      <c r="O6" s="17">
        <v>0.0</v>
      </c>
      <c r="P6" s="17">
        <v>0.0</v>
      </c>
      <c r="Q6" s="17">
        <v>0.0</v>
      </c>
      <c r="R6" s="17">
        <v>0.0</v>
      </c>
      <c r="S6" s="17">
        <v>0.0</v>
      </c>
      <c r="T6" s="18">
        <f t="shared" si="2"/>
        <v>494</v>
      </c>
    </row>
    <row r="7" ht="14.25" customHeight="1">
      <c r="A7" s="4" t="s">
        <v>14</v>
      </c>
      <c r="B7" s="4" t="s">
        <v>15</v>
      </c>
      <c r="C7" s="12">
        <v>0.0</v>
      </c>
      <c r="D7" s="13">
        <v>1000.0</v>
      </c>
      <c r="E7" s="14">
        <f t="shared" si="3"/>
        <v>1000</v>
      </c>
      <c r="F7" s="21">
        <v>0.0</v>
      </c>
      <c r="G7" s="17">
        <v>0.0</v>
      </c>
      <c r="H7" s="16">
        <v>0.0</v>
      </c>
      <c r="I7" s="16">
        <v>75.0</v>
      </c>
      <c r="J7" s="17">
        <v>0.0</v>
      </c>
      <c r="K7" s="16">
        <v>66.0</v>
      </c>
      <c r="L7" s="17">
        <v>0.0</v>
      </c>
      <c r="M7" s="17">
        <v>0.0</v>
      </c>
      <c r="N7" s="17">
        <v>0.0</v>
      </c>
      <c r="O7" s="17">
        <v>0.0</v>
      </c>
      <c r="P7" s="17">
        <v>0.0</v>
      </c>
      <c r="Q7" s="17">
        <v>0.0</v>
      </c>
      <c r="R7" s="17">
        <v>0.0</v>
      </c>
      <c r="S7" s="17">
        <v>0.0</v>
      </c>
      <c r="T7" s="18">
        <f t="shared" si="2"/>
        <v>859</v>
      </c>
      <c r="U7" s="19"/>
      <c r="V7" s="19"/>
      <c r="W7" s="19"/>
      <c r="X7" s="19"/>
      <c r="Y7" s="19"/>
      <c r="Z7" s="19"/>
    </row>
    <row r="8" ht="14.25" customHeight="1">
      <c r="A8" s="4" t="s">
        <v>16</v>
      </c>
      <c r="B8" s="4" t="s">
        <v>17</v>
      </c>
      <c r="C8" s="12">
        <v>0.0</v>
      </c>
      <c r="D8" s="13">
        <v>1000.0</v>
      </c>
      <c r="E8" s="20">
        <f t="shared" si="3"/>
        <v>1000</v>
      </c>
      <c r="F8" s="15">
        <v>89.0</v>
      </c>
      <c r="G8" s="17">
        <v>0.0</v>
      </c>
      <c r="H8" s="17">
        <v>0.0</v>
      </c>
      <c r="I8" s="17">
        <v>0.0</v>
      </c>
      <c r="J8" s="16">
        <v>89.0</v>
      </c>
      <c r="K8" s="16">
        <v>66.0</v>
      </c>
      <c r="L8" s="17">
        <v>0.0</v>
      </c>
      <c r="M8" s="17">
        <v>0.0</v>
      </c>
      <c r="N8" s="17">
        <v>0.0</v>
      </c>
      <c r="O8" s="17">
        <v>0.0</v>
      </c>
      <c r="P8" s="17">
        <v>0.0</v>
      </c>
      <c r="Q8" s="17">
        <v>0.0</v>
      </c>
      <c r="R8" s="17">
        <v>0.0</v>
      </c>
      <c r="S8" s="17">
        <v>0.0</v>
      </c>
      <c r="T8" s="18">
        <f t="shared" si="2"/>
        <v>756</v>
      </c>
    </row>
    <row r="9" ht="14.25" customHeight="1">
      <c r="A9" s="4" t="s">
        <v>18</v>
      </c>
      <c r="B9" s="4" t="s">
        <v>19</v>
      </c>
      <c r="C9" s="12">
        <v>0.0</v>
      </c>
      <c r="D9" s="13">
        <v>1000.0</v>
      </c>
      <c r="E9" s="14">
        <f t="shared" si="3"/>
        <v>1000</v>
      </c>
      <c r="F9" s="21">
        <v>0.0</v>
      </c>
      <c r="G9" s="17">
        <v>0.0</v>
      </c>
      <c r="H9" s="16">
        <v>113.0</v>
      </c>
      <c r="I9" s="16">
        <v>75.0</v>
      </c>
      <c r="J9" s="16">
        <v>89.0</v>
      </c>
      <c r="K9" s="16">
        <v>66.0</v>
      </c>
      <c r="L9" s="17">
        <v>0.0</v>
      </c>
      <c r="M9" s="17">
        <v>0.0</v>
      </c>
      <c r="N9" s="17">
        <v>0.0</v>
      </c>
      <c r="O9" s="17">
        <v>0.0</v>
      </c>
      <c r="P9" s="17">
        <v>0.0</v>
      </c>
      <c r="Q9" s="17">
        <v>0.0</v>
      </c>
      <c r="R9" s="17">
        <v>0.0</v>
      </c>
      <c r="S9" s="17">
        <v>0.0</v>
      </c>
      <c r="T9" s="18">
        <f t="shared" si="2"/>
        <v>657</v>
      </c>
    </row>
    <row r="10" ht="14.25" customHeight="1">
      <c r="A10" s="4" t="s">
        <v>20</v>
      </c>
      <c r="B10" s="4" t="s">
        <v>21</v>
      </c>
      <c r="C10" s="12">
        <v>0.0</v>
      </c>
      <c r="D10" s="13">
        <v>1000.0</v>
      </c>
      <c r="E10" s="14">
        <f t="shared" si="3"/>
        <v>1000</v>
      </c>
      <c r="F10" s="15">
        <v>89.0</v>
      </c>
      <c r="G10" s="16">
        <v>74.0</v>
      </c>
      <c r="H10" s="16">
        <v>113.0</v>
      </c>
      <c r="I10" s="16">
        <v>75.0</v>
      </c>
      <c r="J10" s="16">
        <v>89.0</v>
      </c>
      <c r="K10" s="16">
        <v>66.0</v>
      </c>
      <c r="L10" s="17">
        <v>0.0</v>
      </c>
      <c r="M10" s="17">
        <v>0.0</v>
      </c>
      <c r="N10" s="17">
        <v>0.0</v>
      </c>
      <c r="O10" s="17">
        <v>0.0</v>
      </c>
      <c r="P10" s="17">
        <v>0.0</v>
      </c>
      <c r="Q10" s="17">
        <v>0.0</v>
      </c>
      <c r="R10" s="17">
        <v>0.0</v>
      </c>
      <c r="S10" s="17">
        <v>0.0</v>
      </c>
      <c r="T10" s="18">
        <f t="shared" si="2"/>
        <v>494</v>
      </c>
    </row>
    <row r="11" ht="14.25" customHeight="1">
      <c r="A11" s="4" t="s">
        <v>22</v>
      </c>
      <c r="B11" s="4" t="s">
        <v>23</v>
      </c>
      <c r="C11" s="12">
        <v>0.0</v>
      </c>
      <c r="D11" s="13">
        <v>1000.0</v>
      </c>
      <c r="E11" s="14">
        <f t="shared" si="3"/>
        <v>1000</v>
      </c>
      <c r="F11" s="21">
        <v>0.0</v>
      </c>
      <c r="G11" s="16">
        <v>74.0</v>
      </c>
      <c r="H11" s="16">
        <v>113.0</v>
      </c>
      <c r="I11" s="16">
        <v>75.0</v>
      </c>
      <c r="J11" s="16">
        <v>89.0</v>
      </c>
      <c r="K11" s="16">
        <v>66.0</v>
      </c>
      <c r="L11" s="17">
        <v>0.0</v>
      </c>
      <c r="M11" s="17">
        <v>0.0</v>
      </c>
      <c r="N11" s="17">
        <v>0.0</v>
      </c>
      <c r="O11" s="17">
        <v>0.0</v>
      </c>
      <c r="P11" s="17">
        <v>0.0</v>
      </c>
      <c r="Q11" s="17">
        <v>0.0</v>
      </c>
      <c r="R11" s="17">
        <v>0.0</v>
      </c>
      <c r="S11" s="17">
        <v>0.0</v>
      </c>
      <c r="T11" s="18">
        <f t="shared" si="2"/>
        <v>583</v>
      </c>
    </row>
    <row r="12" ht="14.25" customHeight="1">
      <c r="A12" s="4" t="s">
        <v>24</v>
      </c>
      <c r="B12" s="4" t="s">
        <v>25</v>
      </c>
      <c r="C12" s="12">
        <v>0.0</v>
      </c>
      <c r="D12" s="13">
        <v>1000.0</v>
      </c>
      <c r="E12" s="14">
        <f t="shared" si="3"/>
        <v>1000</v>
      </c>
      <c r="F12" s="15">
        <v>89.0</v>
      </c>
      <c r="G12" s="16">
        <v>74.0</v>
      </c>
      <c r="H12" s="16">
        <v>113.0</v>
      </c>
      <c r="I12" s="16">
        <v>75.0</v>
      </c>
      <c r="J12" s="17">
        <v>0.0</v>
      </c>
      <c r="K12" s="16">
        <v>66.0</v>
      </c>
      <c r="L12" s="17">
        <v>0.0</v>
      </c>
      <c r="M12" s="17">
        <v>0.0</v>
      </c>
      <c r="N12" s="17">
        <v>0.0</v>
      </c>
      <c r="O12" s="17">
        <v>0.0</v>
      </c>
      <c r="P12" s="17">
        <v>0.0</v>
      </c>
      <c r="Q12" s="17">
        <v>0.0</v>
      </c>
      <c r="R12" s="17">
        <v>0.0</v>
      </c>
      <c r="S12" s="17">
        <v>0.0</v>
      </c>
      <c r="T12" s="18">
        <f t="shared" si="2"/>
        <v>583</v>
      </c>
    </row>
    <row r="13" ht="14.25" customHeight="1">
      <c r="A13" s="4" t="s">
        <v>26</v>
      </c>
      <c r="B13" s="4" t="s">
        <v>27</v>
      </c>
      <c r="C13" s="12">
        <v>0.0</v>
      </c>
      <c r="D13" s="13">
        <v>1000.0</v>
      </c>
      <c r="E13" s="14">
        <f t="shared" si="3"/>
        <v>1000</v>
      </c>
      <c r="F13" s="15">
        <v>89.0</v>
      </c>
      <c r="G13" s="16">
        <v>74.0</v>
      </c>
      <c r="H13" s="17">
        <v>0.0</v>
      </c>
      <c r="I13" s="16">
        <v>75.0</v>
      </c>
      <c r="J13" s="16">
        <v>89.0</v>
      </c>
      <c r="K13" s="16">
        <v>66.0</v>
      </c>
      <c r="L13" s="17">
        <v>0.0</v>
      </c>
      <c r="M13" s="17">
        <v>0.0</v>
      </c>
      <c r="N13" s="17">
        <v>0.0</v>
      </c>
      <c r="O13" s="17">
        <v>0.0</v>
      </c>
      <c r="P13" s="17">
        <v>0.0</v>
      </c>
      <c r="Q13" s="17">
        <v>0.0</v>
      </c>
      <c r="R13" s="17">
        <v>0.0</v>
      </c>
      <c r="S13" s="17">
        <v>0.0</v>
      </c>
      <c r="T13" s="18">
        <f t="shared" si="2"/>
        <v>607</v>
      </c>
    </row>
    <row r="14" ht="14.25" customHeight="1">
      <c r="A14" s="4" t="s">
        <v>28</v>
      </c>
      <c r="B14" s="4" t="s">
        <v>29</v>
      </c>
      <c r="C14" s="12">
        <v>0.0</v>
      </c>
      <c r="D14" s="13">
        <v>1000.0</v>
      </c>
      <c r="E14" s="14">
        <f t="shared" si="3"/>
        <v>1000</v>
      </c>
      <c r="F14" s="15">
        <v>89.0</v>
      </c>
      <c r="G14" s="17">
        <v>0.0</v>
      </c>
      <c r="H14" s="16">
        <v>113.0</v>
      </c>
      <c r="I14" s="16">
        <v>75.0</v>
      </c>
      <c r="J14" s="16">
        <v>89.0</v>
      </c>
      <c r="K14" s="16">
        <v>0.0</v>
      </c>
      <c r="L14" s="17">
        <v>0.0</v>
      </c>
      <c r="M14" s="17">
        <v>0.0</v>
      </c>
      <c r="N14" s="17">
        <v>0.0</v>
      </c>
      <c r="O14" s="17">
        <v>0.0</v>
      </c>
      <c r="P14" s="17">
        <v>0.0</v>
      </c>
      <c r="Q14" s="17">
        <v>0.0</v>
      </c>
      <c r="R14" s="17">
        <v>0.0</v>
      </c>
      <c r="S14" s="17">
        <v>0.0</v>
      </c>
      <c r="T14" s="18">
        <f t="shared" si="2"/>
        <v>634</v>
      </c>
    </row>
    <row r="15" ht="14.25" customHeight="1">
      <c r="A15" s="4" t="s">
        <v>30</v>
      </c>
      <c r="B15" s="4" t="s">
        <v>31</v>
      </c>
      <c r="C15" s="12">
        <v>0.0</v>
      </c>
      <c r="D15" s="13">
        <v>1000.0</v>
      </c>
      <c r="E15" s="20">
        <f t="shared" si="3"/>
        <v>1000</v>
      </c>
      <c r="F15" s="21">
        <v>0.0</v>
      </c>
      <c r="G15" s="17">
        <v>0.0</v>
      </c>
      <c r="H15" s="16">
        <v>113.0</v>
      </c>
      <c r="I15" s="17">
        <v>0.0</v>
      </c>
      <c r="J15" s="17">
        <v>0.0</v>
      </c>
      <c r="K15" s="16">
        <v>66.0</v>
      </c>
      <c r="L15" s="17">
        <v>0.0</v>
      </c>
      <c r="M15" s="17">
        <v>0.0</v>
      </c>
      <c r="N15" s="17">
        <v>0.0</v>
      </c>
      <c r="O15" s="17">
        <v>0.0</v>
      </c>
      <c r="P15" s="17">
        <v>0.0</v>
      </c>
      <c r="Q15" s="17">
        <v>0.0</v>
      </c>
      <c r="R15" s="17">
        <v>0.0</v>
      </c>
      <c r="S15" s="17">
        <v>0.0</v>
      </c>
      <c r="T15" s="18">
        <f t="shared" si="2"/>
        <v>821</v>
      </c>
    </row>
    <row r="16" ht="14.25" customHeight="1">
      <c r="A16" s="4" t="s">
        <v>32</v>
      </c>
      <c r="B16" s="4" t="s">
        <v>33</v>
      </c>
      <c r="C16" s="12">
        <v>0.0</v>
      </c>
      <c r="D16" s="13">
        <v>1000.0</v>
      </c>
      <c r="E16" s="14">
        <f t="shared" si="3"/>
        <v>1000</v>
      </c>
      <c r="F16" s="21">
        <v>0.0</v>
      </c>
      <c r="G16" s="16">
        <v>74.0</v>
      </c>
      <c r="H16" s="16">
        <v>113.0</v>
      </c>
      <c r="I16" s="16">
        <v>75.0</v>
      </c>
      <c r="J16" s="16">
        <v>89.0</v>
      </c>
      <c r="K16" s="16">
        <v>66.0</v>
      </c>
      <c r="L16" s="17">
        <v>0.0</v>
      </c>
      <c r="M16" s="17">
        <v>0.0</v>
      </c>
      <c r="N16" s="17">
        <v>0.0</v>
      </c>
      <c r="O16" s="17">
        <v>0.0</v>
      </c>
      <c r="P16" s="17">
        <v>0.0</v>
      </c>
      <c r="Q16" s="17">
        <v>0.0</v>
      </c>
      <c r="R16" s="17">
        <v>0.0</v>
      </c>
      <c r="S16" s="17">
        <v>0.0</v>
      </c>
      <c r="T16" s="18">
        <f t="shared" si="2"/>
        <v>583</v>
      </c>
    </row>
    <row r="17" ht="14.25" customHeight="1">
      <c r="A17" s="4" t="s">
        <v>34</v>
      </c>
      <c r="B17" s="4" t="s">
        <v>35</v>
      </c>
      <c r="C17" s="12">
        <v>2.0</v>
      </c>
      <c r="D17" s="13">
        <v>1000.0</v>
      </c>
      <c r="E17" s="14">
        <f t="shared" si="3"/>
        <v>1002</v>
      </c>
      <c r="F17" s="15">
        <v>89.0</v>
      </c>
      <c r="G17" s="16">
        <v>74.0</v>
      </c>
      <c r="H17" s="16">
        <v>113.0</v>
      </c>
      <c r="I17" s="16">
        <v>75.0</v>
      </c>
      <c r="J17" s="16">
        <v>89.0</v>
      </c>
      <c r="K17" s="16">
        <v>66.0</v>
      </c>
      <c r="L17" s="17">
        <v>0.0</v>
      </c>
      <c r="M17" s="17">
        <v>0.0</v>
      </c>
      <c r="N17" s="17">
        <v>0.0</v>
      </c>
      <c r="O17" s="17">
        <v>0.0</v>
      </c>
      <c r="P17" s="17">
        <v>0.0</v>
      </c>
      <c r="Q17" s="17">
        <v>0.0</v>
      </c>
      <c r="R17" s="17">
        <v>0.0</v>
      </c>
      <c r="S17" s="17">
        <v>0.0</v>
      </c>
      <c r="T17" s="18">
        <f t="shared" si="2"/>
        <v>496</v>
      </c>
    </row>
    <row r="18" ht="14.25" customHeight="1">
      <c r="A18" s="4" t="s">
        <v>36</v>
      </c>
      <c r="B18" s="4" t="s">
        <v>37</v>
      </c>
      <c r="C18" s="12">
        <v>0.0</v>
      </c>
      <c r="D18" s="13">
        <v>1000.0</v>
      </c>
      <c r="E18" s="14">
        <f t="shared" si="3"/>
        <v>1000</v>
      </c>
      <c r="F18" s="15">
        <v>89.0</v>
      </c>
      <c r="G18" s="16">
        <v>0.0</v>
      </c>
      <c r="H18" s="17">
        <v>0.0</v>
      </c>
      <c r="I18" s="17">
        <v>0.0</v>
      </c>
      <c r="J18" s="16">
        <v>89.0</v>
      </c>
      <c r="K18" s="16">
        <v>66.0</v>
      </c>
      <c r="L18" s="17">
        <v>0.0</v>
      </c>
      <c r="M18" s="17">
        <v>0.0</v>
      </c>
      <c r="N18" s="17">
        <v>0.0</v>
      </c>
      <c r="O18" s="17">
        <v>0.0</v>
      </c>
      <c r="P18" s="17">
        <v>0.0</v>
      </c>
      <c r="Q18" s="17">
        <v>0.0</v>
      </c>
      <c r="R18" s="17">
        <v>0.0</v>
      </c>
      <c r="S18" s="17">
        <v>0.0</v>
      </c>
      <c r="T18" s="18">
        <f t="shared" si="2"/>
        <v>756</v>
      </c>
    </row>
    <row r="19" ht="14.25" customHeight="1">
      <c r="A19" s="4" t="s">
        <v>38</v>
      </c>
      <c r="B19" s="4" t="s">
        <v>39</v>
      </c>
      <c r="C19" s="12">
        <v>0.0</v>
      </c>
      <c r="D19" s="13">
        <v>1000.0</v>
      </c>
      <c r="E19" s="20">
        <v>1000.0</v>
      </c>
      <c r="F19" s="21">
        <v>0.0</v>
      </c>
      <c r="G19" s="16">
        <v>74.0</v>
      </c>
      <c r="H19" s="16">
        <v>113.0</v>
      </c>
      <c r="I19" s="17">
        <v>0.0</v>
      </c>
      <c r="J19" s="17">
        <v>0.0</v>
      </c>
      <c r="K19" s="16">
        <v>66.0</v>
      </c>
      <c r="L19" s="17">
        <v>0.0</v>
      </c>
      <c r="M19" s="17">
        <v>0.0</v>
      </c>
      <c r="N19" s="17">
        <v>0.0</v>
      </c>
      <c r="O19" s="17">
        <v>0.0</v>
      </c>
      <c r="P19" s="17">
        <v>0.0</v>
      </c>
      <c r="Q19" s="17">
        <v>0.0</v>
      </c>
      <c r="R19" s="17">
        <v>0.0</v>
      </c>
      <c r="S19" s="17">
        <v>0.0</v>
      </c>
      <c r="T19" s="18">
        <f t="shared" si="2"/>
        <v>747</v>
      </c>
    </row>
    <row r="20" ht="14.25" customHeight="1">
      <c r="A20" s="4" t="s">
        <v>40</v>
      </c>
      <c r="B20" s="4" t="s">
        <v>41</v>
      </c>
      <c r="C20" s="12">
        <v>0.0</v>
      </c>
      <c r="D20" s="13">
        <v>1000.0</v>
      </c>
      <c r="E20" s="14">
        <f t="shared" ref="E20:E22" si="4">SUM(C20,D20)</f>
        <v>1000</v>
      </c>
      <c r="F20" s="21">
        <v>0.0</v>
      </c>
      <c r="G20" s="16">
        <v>74.0</v>
      </c>
      <c r="H20" s="16">
        <v>113.0</v>
      </c>
      <c r="I20" s="16">
        <v>75.0</v>
      </c>
      <c r="J20" s="16">
        <v>89.0</v>
      </c>
      <c r="K20" s="16">
        <v>66.0</v>
      </c>
      <c r="L20" s="17">
        <v>0.0</v>
      </c>
      <c r="M20" s="17">
        <v>0.0</v>
      </c>
      <c r="N20" s="17">
        <v>0.0</v>
      </c>
      <c r="O20" s="17">
        <v>0.0</v>
      </c>
      <c r="P20" s="17">
        <v>0.0</v>
      </c>
      <c r="Q20" s="17">
        <v>0.0</v>
      </c>
      <c r="R20" s="17">
        <v>0.0</v>
      </c>
      <c r="S20" s="17">
        <v>0.0</v>
      </c>
      <c r="T20" s="18">
        <f t="shared" si="2"/>
        <v>583</v>
      </c>
      <c r="U20" s="19"/>
      <c r="V20" s="19"/>
      <c r="W20" s="19"/>
      <c r="X20" s="19"/>
      <c r="Y20" s="19"/>
      <c r="Z20" s="19"/>
    </row>
    <row r="21" ht="14.25" customHeight="1">
      <c r="A21" s="22" t="s">
        <v>42</v>
      </c>
      <c r="B21" s="22" t="s">
        <v>43</v>
      </c>
      <c r="C21" s="23">
        <v>0.0</v>
      </c>
      <c r="D21" s="24">
        <v>1000.0</v>
      </c>
      <c r="E21" s="25">
        <f t="shared" si="4"/>
        <v>1000</v>
      </c>
      <c r="F21" s="26">
        <v>0.0</v>
      </c>
      <c r="G21" s="27">
        <v>74.0</v>
      </c>
      <c r="H21" s="27">
        <v>113.0</v>
      </c>
      <c r="I21" s="27">
        <v>75.0</v>
      </c>
      <c r="J21" s="27">
        <v>89.0</v>
      </c>
      <c r="K21" s="27">
        <v>66.0</v>
      </c>
      <c r="L21" s="28">
        <v>0.0</v>
      </c>
      <c r="M21" s="28">
        <v>0.0</v>
      </c>
      <c r="N21" s="28">
        <v>0.0</v>
      </c>
      <c r="O21" s="28">
        <v>0.0</v>
      </c>
      <c r="P21" s="28">
        <v>0.0</v>
      </c>
      <c r="Q21" s="28">
        <v>0.0</v>
      </c>
      <c r="R21" s="28">
        <v>0.0</v>
      </c>
      <c r="S21" s="28">
        <v>0.0</v>
      </c>
      <c r="T21" s="29">
        <f t="shared" si="2"/>
        <v>583</v>
      </c>
      <c r="U21" s="19"/>
      <c r="V21" s="19"/>
      <c r="W21" s="19"/>
      <c r="X21" s="19"/>
      <c r="Y21" s="19"/>
      <c r="Z21" s="19"/>
    </row>
    <row r="22" ht="14.25" customHeight="1">
      <c r="A22" s="30">
        <v>20.0</v>
      </c>
      <c r="B22" s="30" t="s">
        <v>44</v>
      </c>
      <c r="C22" s="13">
        <v>0.0</v>
      </c>
      <c r="D22" s="13">
        <v>0.0</v>
      </c>
      <c r="E22" s="20">
        <f t="shared" si="4"/>
        <v>0</v>
      </c>
      <c r="F22" s="16">
        <v>0.0</v>
      </c>
      <c r="G22" s="16">
        <v>0.0</v>
      </c>
      <c r="H22" s="16">
        <v>0.0</v>
      </c>
      <c r="I22" s="16">
        <v>0.0</v>
      </c>
      <c r="J22" s="16">
        <v>0.0</v>
      </c>
      <c r="K22" s="16">
        <v>66.0</v>
      </c>
      <c r="L22" s="17"/>
      <c r="M22" s="17"/>
      <c r="N22" s="17"/>
      <c r="O22" s="17"/>
      <c r="P22" s="17"/>
      <c r="Q22" s="17"/>
      <c r="R22" s="31"/>
      <c r="S22" s="31"/>
      <c r="T22" s="18">
        <f t="shared" si="2"/>
        <v>-66</v>
      </c>
    </row>
    <row r="23" ht="14.25" customHeight="1">
      <c r="A23" s="4"/>
      <c r="B23" s="4"/>
      <c r="C23" s="32"/>
      <c r="D23" s="32"/>
      <c r="E23" s="33"/>
      <c r="F23" s="34" t="s">
        <v>45</v>
      </c>
      <c r="G23" s="34" t="s">
        <v>45</v>
      </c>
      <c r="H23" s="34" t="s">
        <v>46</v>
      </c>
      <c r="I23" s="34" t="s">
        <v>45</v>
      </c>
      <c r="J23" s="34" t="s">
        <v>45</v>
      </c>
      <c r="K23" s="34" t="s">
        <v>45</v>
      </c>
      <c r="L23" s="34" t="s">
        <v>45</v>
      </c>
      <c r="M23" s="34" t="s">
        <v>45</v>
      </c>
      <c r="N23" s="35"/>
      <c r="O23" s="35"/>
      <c r="P23" s="35"/>
      <c r="Q23" s="35"/>
      <c r="R23" s="35"/>
      <c r="S23" s="35"/>
      <c r="T23" s="36"/>
    </row>
    <row r="24" ht="14.25" customHeight="1">
      <c r="A24" s="4"/>
      <c r="B24" s="37" t="s">
        <v>47</v>
      </c>
      <c r="C24" s="38">
        <f t="shared" ref="C24:D24" si="5">SUM(C3:C21)</f>
        <v>2</v>
      </c>
      <c r="D24" s="38">
        <f t="shared" si="5"/>
        <v>19000</v>
      </c>
      <c r="E24" s="39">
        <f t="shared" ref="E24:T24" si="6">SUM(E3:E23)</f>
        <v>19002</v>
      </c>
      <c r="F24" s="38">
        <f t="shared" si="6"/>
        <v>890</v>
      </c>
      <c r="G24" s="38">
        <f t="shared" si="6"/>
        <v>962</v>
      </c>
      <c r="H24" s="38">
        <f t="shared" si="6"/>
        <v>1582</v>
      </c>
      <c r="I24" s="38">
        <f t="shared" si="6"/>
        <v>1125</v>
      </c>
      <c r="J24" s="38">
        <f t="shared" si="6"/>
        <v>1335</v>
      </c>
      <c r="K24" s="38">
        <f t="shared" si="6"/>
        <v>1254</v>
      </c>
      <c r="L24" s="38">
        <f t="shared" si="6"/>
        <v>0</v>
      </c>
      <c r="M24" s="38">
        <f t="shared" si="6"/>
        <v>0</v>
      </c>
      <c r="N24" s="38">
        <f t="shared" si="6"/>
        <v>0</v>
      </c>
      <c r="O24" s="38">
        <f t="shared" si="6"/>
        <v>0</v>
      </c>
      <c r="P24" s="38">
        <f t="shared" si="6"/>
        <v>0</v>
      </c>
      <c r="Q24" s="38">
        <f t="shared" si="6"/>
        <v>0</v>
      </c>
      <c r="R24" s="38">
        <f t="shared" si="6"/>
        <v>0</v>
      </c>
      <c r="S24" s="38">
        <f t="shared" si="6"/>
        <v>0</v>
      </c>
      <c r="T24" s="40">
        <f t="shared" si="6"/>
        <v>11854</v>
      </c>
    </row>
    <row r="25" ht="14.25" customHeight="1">
      <c r="A25" s="41"/>
      <c r="B25" s="41"/>
      <c r="C25" s="42"/>
      <c r="D25" s="42"/>
      <c r="E25" s="43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5"/>
    </row>
    <row r="26" ht="14.25" customHeight="1">
      <c r="A26" s="41"/>
      <c r="B26" s="41"/>
      <c r="C26" s="42"/>
      <c r="D26" s="42"/>
      <c r="E26" s="43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5"/>
    </row>
    <row r="27" ht="14.25" customHeight="1">
      <c r="A27" s="41"/>
      <c r="B27" s="41"/>
      <c r="C27" s="42"/>
      <c r="D27" s="42"/>
      <c r="E27" s="43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5"/>
    </row>
    <row r="28" ht="14.25" customHeight="1">
      <c r="A28" s="41"/>
      <c r="B28" s="41"/>
      <c r="C28" s="42"/>
      <c r="D28" s="42"/>
      <c r="E28" s="43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5"/>
    </row>
    <row r="29" ht="14.25" customHeight="1">
      <c r="A29" s="41"/>
      <c r="B29" s="19"/>
      <c r="C29" s="42"/>
      <c r="D29" s="42"/>
      <c r="E29" s="43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6"/>
    </row>
    <row r="30" ht="14.25" customHeight="1">
      <c r="A30" s="19"/>
      <c r="B30" s="19"/>
      <c r="C30" s="2"/>
      <c r="D30" s="2"/>
      <c r="E30" s="2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41"/>
      <c r="W30" s="38"/>
    </row>
    <row r="31" ht="14.25" customHeight="1">
      <c r="B31" s="19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47"/>
      <c r="U31" s="2"/>
    </row>
    <row r="32" ht="14.25" customHeight="1">
      <c r="B32" s="19"/>
      <c r="C32" s="2"/>
      <c r="D32" s="2"/>
      <c r="E32" s="2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41"/>
    </row>
    <row r="33" ht="14.25" customHeight="1">
      <c r="B33" s="19"/>
      <c r="C33" s="42"/>
      <c r="D33" s="42"/>
      <c r="E33" s="2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41"/>
    </row>
    <row r="34" ht="14.25" customHeight="1">
      <c r="B34" s="19"/>
      <c r="C34" s="42"/>
      <c r="D34" s="42"/>
      <c r="E34" s="2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41"/>
    </row>
    <row r="35" ht="14.25" customHeight="1">
      <c r="C35" s="2"/>
      <c r="D35" s="2"/>
      <c r="E35" s="2"/>
      <c r="S35" s="19"/>
      <c r="T35" s="41"/>
    </row>
    <row r="36" ht="14.25" customHeight="1">
      <c r="C36" s="2"/>
      <c r="D36" s="2"/>
      <c r="E36" s="2"/>
      <c r="S36" s="19"/>
      <c r="T36" s="41"/>
    </row>
    <row r="37" ht="14.25" customHeight="1">
      <c r="C37" s="2"/>
      <c r="D37" s="2"/>
      <c r="E37" s="2"/>
      <c r="S37" s="19"/>
      <c r="T37" s="41"/>
    </row>
    <row r="38" ht="14.25" customHeight="1">
      <c r="C38" s="2"/>
      <c r="D38" s="2"/>
      <c r="E38" s="2"/>
      <c r="S38" s="19"/>
      <c r="T38" s="41"/>
    </row>
    <row r="39" ht="14.25" customHeight="1">
      <c r="C39" s="2"/>
      <c r="D39" s="2"/>
      <c r="E39" s="2"/>
      <c r="S39" s="19"/>
      <c r="T39" s="41"/>
    </row>
    <row r="40" ht="14.25" customHeight="1">
      <c r="C40" s="2"/>
      <c r="D40" s="2"/>
      <c r="E40" s="2"/>
      <c r="S40" s="19"/>
      <c r="T40" s="41"/>
    </row>
    <row r="41" ht="14.25" customHeight="1">
      <c r="C41" s="2"/>
      <c r="D41" s="2"/>
      <c r="E41" s="2"/>
      <c r="S41" s="19"/>
      <c r="T41" s="41"/>
    </row>
    <row r="42" ht="14.25" customHeight="1">
      <c r="C42" s="2"/>
      <c r="D42" s="2"/>
      <c r="E42" s="2"/>
      <c r="S42" s="19"/>
      <c r="T42" s="41"/>
    </row>
    <row r="43" ht="14.25" customHeight="1">
      <c r="C43" s="2"/>
      <c r="D43" s="2"/>
      <c r="E43" s="2"/>
      <c r="S43" s="19"/>
      <c r="T43" s="41"/>
    </row>
    <row r="44" ht="14.25" customHeight="1">
      <c r="C44" s="2"/>
      <c r="D44" s="2"/>
      <c r="E44" s="2"/>
      <c r="S44" s="19"/>
      <c r="T44" s="41"/>
    </row>
    <row r="45" ht="14.25" customHeight="1">
      <c r="C45" s="2"/>
      <c r="D45" s="2"/>
      <c r="E45" s="2"/>
      <c r="S45" s="19"/>
      <c r="T45" s="41"/>
    </row>
    <row r="46" ht="14.25" customHeight="1">
      <c r="C46" s="2"/>
      <c r="D46" s="2"/>
      <c r="E46" s="2"/>
      <c r="S46" s="19"/>
      <c r="T46" s="41"/>
    </row>
    <row r="47" ht="14.25" customHeight="1">
      <c r="C47" s="2"/>
      <c r="D47" s="2"/>
      <c r="E47" s="2"/>
      <c r="S47" s="19"/>
      <c r="T47" s="41"/>
    </row>
    <row r="48" ht="14.25" customHeight="1">
      <c r="C48" s="2"/>
      <c r="D48" s="2"/>
      <c r="E48" s="2"/>
      <c r="S48" s="19"/>
      <c r="T48" s="41"/>
    </row>
    <row r="49" ht="14.25" customHeight="1">
      <c r="C49" s="2"/>
      <c r="D49" s="2"/>
      <c r="E49" s="2"/>
      <c r="S49" s="19"/>
      <c r="T49" s="41"/>
    </row>
    <row r="50" ht="14.25" customHeight="1">
      <c r="C50" s="2"/>
      <c r="D50" s="2"/>
      <c r="E50" s="2"/>
      <c r="S50" s="19"/>
      <c r="T50" s="41"/>
    </row>
    <row r="51" ht="14.25" customHeight="1">
      <c r="C51" s="2"/>
      <c r="D51" s="2"/>
      <c r="E51" s="2"/>
      <c r="S51" s="19"/>
      <c r="T51" s="41"/>
    </row>
    <row r="52" ht="14.25" customHeight="1">
      <c r="C52" s="2"/>
      <c r="D52" s="2"/>
      <c r="E52" s="2"/>
      <c r="S52" s="19"/>
      <c r="T52" s="41"/>
    </row>
    <row r="53" ht="14.25" customHeight="1">
      <c r="C53" s="2"/>
      <c r="D53" s="2"/>
      <c r="E53" s="2"/>
      <c r="S53" s="19"/>
      <c r="T53" s="41"/>
    </row>
    <row r="54" ht="14.25" customHeight="1">
      <c r="C54" s="2"/>
      <c r="D54" s="2"/>
      <c r="E54" s="2"/>
      <c r="S54" s="19"/>
      <c r="T54" s="41"/>
    </row>
    <row r="55" ht="14.25" customHeight="1">
      <c r="C55" s="2"/>
      <c r="D55" s="2"/>
      <c r="E55" s="2"/>
      <c r="S55" s="19"/>
      <c r="T55" s="41"/>
    </row>
    <row r="56" ht="14.25" customHeight="1">
      <c r="C56" s="2"/>
      <c r="D56" s="2"/>
      <c r="E56" s="2"/>
      <c r="S56" s="19"/>
      <c r="T56" s="41"/>
    </row>
    <row r="57" ht="14.25" customHeight="1">
      <c r="C57" s="2"/>
      <c r="D57" s="2"/>
      <c r="E57" s="2"/>
      <c r="S57" s="19"/>
      <c r="T57" s="41"/>
    </row>
    <row r="58" ht="14.25" customHeight="1">
      <c r="C58" s="2"/>
      <c r="D58" s="2"/>
      <c r="E58" s="2"/>
      <c r="S58" s="19"/>
      <c r="T58" s="41"/>
    </row>
    <row r="59" ht="14.25" customHeight="1">
      <c r="C59" s="2"/>
      <c r="D59" s="2"/>
      <c r="E59" s="2"/>
      <c r="S59" s="19"/>
      <c r="T59" s="41"/>
    </row>
    <row r="60" ht="14.25" customHeight="1">
      <c r="C60" s="2"/>
      <c r="D60" s="2"/>
      <c r="E60" s="2"/>
      <c r="S60" s="19"/>
      <c r="T60" s="41"/>
    </row>
    <row r="61" ht="14.25" customHeight="1">
      <c r="C61" s="2"/>
      <c r="D61" s="2"/>
      <c r="E61" s="2"/>
      <c r="S61" s="19"/>
      <c r="T61" s="41"/>
    </row>
    <row r="62" ht="14.25" customHeight="1">
      <c r="C62" s="2"/>
      <c r="D62" s="2"/>
      <c r="E62" s="2"/>
      <c r="S62" s="19"/>
      <c r="T62" s="41"/>
    </row>
    <row r="63" ht="14.25" customHeight="1">
      <c r="C63" s="2"/>
      <c r="D63" s="2"/>
      <c r="E63" s="2"/>
      <c r="S63" s="19"/>
      <c r="T63" s="41"/>
    </row>
    <row r="64" ht="14.25" customHeight="1">
      <c r="C64" s="2"/>
      <c r="D64" s="2"/>
      <c r="E64" s="2"/>
      <c r="S64" s="19"/>
      <c r="T64" s="41"/>
    </row>
    <row r="65" ht="14.25" customHeight="1">
      <c r="C65" s="2"/>
      <c r="D65" s="2"/>
      <c r="E65" s="2"/>
      <c r="S65" s="19"/>
      <c r="T65" s="41"/>
    </row>
    <row r="66" ht="14.25" customHeight="1">
      <c r="C66" s="2"/>
      <c r="D66" s="2"/>
      <c r="E66" s="2"/>
      <c r="S66" s="19"/>
      <c r="T66" s="41"/>
    </row>
    <row r="67" ht="14.25" customHeight="1">
      <c r="C67" s="2"/>
      <c r="D67" s="2"/>
      <c r="E67" s="2"/>
      <c r="S67" s="19"/>
      <c r="T67" s="41"/>
    </row>
    <row r="68" ht="14.25" customHeight="1">
      <c r="C68" s="2"/>
      <c r="D68" s="2"/>
      <c r="E68" s="2"/>
      <c r="S68" s="19"/>
      <c r="T68" s="41"/>
    </row>
    <row r="69" ht="14.25" customHeight="1">
      <c r="C69" s="2"/>
      <c r="D69" s="2"/>
      <c r="E69" s="2"/>
      <c r="S69" s="19"/>
      <c r="T69" s="41"/>
    </row>
    <row r="70" ht="14.25" customHeight="1">
      <c r="C70" s="2"/>
      <c r="D70" s="2"/>
      <c r="E70" s="2"/>
      <c r="S70" s="19"/>
      <c r="T70" s="41"/>
    </row>
    <row r="71" ht="14.25" customHeight="1">
      <c r="C71" s="2"/>
      <c r="D71" s="2"/>
      <c r="E71" s="2"/>
      <c r="S71" s="19"/>
      <c r="T71" s="41"/>
    </row>
    <row r="72" ht="14.25" customHeight="1">
      <c r="C72" s="2"/>
      <c r="D72" s="2"/>
      <c r="E72" s="2"/>
      <c r="S72" s="19"/>
      <c r="T72" s="41"/>
    </row>
    <row r="73" ht="14.25" customHeight="1">
      <c r="C73" s="2"/>
      <c r="D73" s="2"/>
      <c r="E73" s="2"/>
      <c r="S73" s="19"/>
      <c r="T73" s="41"/>
    </row>
    <row r="74" ht="14.25" customHeight="1">
      <c r="C74" s="2"/>
      <c r="D74" s="2"/>
      <c r="E74" s="2"/>
      <c r="S74" s="19"/>
      <c r="T74" s="41"/>
    </row>
    <row r="75" ht="14.25" customHeight="1">
      <c r="C75" s="2"/>
      <c r="D75" s="2"/>
      <c r="E75" s="2"/>
      <c r="S75" s="19"/>
      <c r="T75" s="41"/>
    </row>
    <row r="76" ht="14.25" customHeight="1">
      <c r="C76" s="2"/>
      <c r="D76" s="2"/>
      <c r="E76" s="2"/>
      <c r="S76" s="19"/>
      <c r="T76" s="41"/>
    </row>
    <row r="77" ht="14.25" customHeight="1">
      <c r="C77" s="2"/>
      <c r="D77" s="2"/>
      <c r="E77" s="2"/>
      <c r="S77" s="19"/>
      <c r="T77" s="41"/>
    </row>
    <row r="78" ht="14.25" customHeight="1">
      <c r="C78" s="2"/>
      <c r="D78" s="2"/>
      <c r="E78" s="2"/>
      <c r="S78" s="19"/>
      <c r="T78" s="41"/>
    </row>
    <row r="79" ht="14.25" customHeight="1">
      <c r="C79" s="2"/>
      <c r="D79" s="2"/>
      <c r="E79" s="2"/>
      <c r="S79" s="19"/>
      <c r="T79" s="41"/>
    </row>
    <row r="80" ht="14.25" customHeight="1">
      <c r="C80" s="2"/>
      <c r="D80" s="2"/>
      <c r="E80" s="2"/>
      <c r="S80" s="19"/>
      <c r="T80" s="41"/>
    </row>
    <row r="81" ht="14.25" customHeight="1">
      <c r="C81" s="2"/>
      <c r="D81" s="2"/>
      <c r="E81" s="2"/>
      <c r="S81" s="19"/>
      <c r="T81" s="41"/>
    </row>
    <row r="82" ht="14.25" customHeight="1">
      <c r="C82" s="2"/>
      <c r="D82" s="2"/>
      <c r="E82" s="2"/>
      <c r="S82" s="19"/>
      <c r="T82" s="41"/>
    </row>
    <row r="83" ht="14.25" customHeight="1">
      <c r="C83" s="2"/>
      <c r="D83" s="2"/>
      <c r="E83" s="2"/>
      <c r="S83" s="19"/>
      <c r="T83" s="41"/>
    </row>
    <row r="84" ht="14.25" customHeight="1">
      <c r="C84" s="2"/>
      <c r="D84" s="2"/>
      <c r="E84" s="2"/>
      <c r="S84" s="19"/>
      <c r="T84" s="41"/>
    </row>
    <row r="85" ht="14.25" customHeight="1">
      <c r="C85" s="2"/>
      <c r="D85" s="2"/>
      <c r="E85" s="2"/>
      <c r="S85" s="19"/>
      <c r="T85" s="41"/>
    </row>
    <row r="86" ht="14.25" customHeight="1">
      <c r="C86" s="2"/>
      <c r="D86" s="2"/>
      <c r="E86" s="2"/>
      <c r="S86" s="19"/>
      <c r="T86" s="41"/>
    </row>
    <row r="87" ht="14.25" customHeight="1">
      <c r="C87" s="2"/>
      <c r="D87" s="2"/>
      <c r="E87" s="2"/>
      <c r="S87" s="19"/>
      <c r="T87" s="41"/>
    </row>
    <row r="88" ht="14.25" customHeight="1">
      <c r="C88" s="2"/>
      <c r="D88" s="2"/>
      <c r="E88" s="2"/>
      <c r="S88" s="19"/>
      <c r="T88" s="41"/>
    </row>
    <row r="89" ht="14.25" customHeight="1">
      <c r="C89" s="2"/>
      <c r="D89" s="2"/>
      <c r="E89" s="2"/>
      <c r="S89" s="19"/>
      <c r="T89" s="41"/>
    </row>
    <row r="90" ht="14.25" customHeight="1">
      <c r="C90" s="2"/>
      <c r="D90" s="2"/>
      <c r="E90" s="2"/>
      <c r="S90" s="19"/>
      <c r="T90" s="41"/>
    </row>
    <row r="91" ht="14.25" customHeight="1">
      <c r="C91" s="2"/>
      <c r="D91" s="2"/>
      <c r="E91" s="2"/>
      <c r="S91" s="19"/>
      <c r="T91" s="41"/>
    </row>
    <row r="92" ht="14.25" customHeight="1">
      <c r="C92" s="2"/>
      <c r="D92" s="2"/>
      <c r="E92" s="2"/>
      <c r="S92" s="19"/>
      <c r="T92" s="41"/>
    </row>
    <row r="93" ht="14.25" customHeight="1">
      <c r="C93" s="2"/>
      <c r="D93" s="2"/>
      <c r="E93" s="2"/>
      <c r="S93" s="19"/>
      <c r="T93" s="41"/>
    </row>
    <row r="94" ht="14.25" customHeight="1">
      <c r="C94" s="2"/>
      <c r="D94" s="2"/>
      <c r="E94" s="2"/>
      <c r="S94" s="19"/>
      <c r="T94" s="41"/>
    </row>
    <row r="95" ht="14.25" customHeight="1">
      <c r="C95" s="2"/>
      <c r="D95" s="2"/>
      <c r="E95" s="2"/>
      <c r="S95" s="19"/>
      <c r="T95" s="41"/>
    </row>
    <row r="96" ht="14.25" customHeight="1">
      <c r="C96" s="2"/>
      <c r="D96" s="2"/>
      <c r="E96" s="2"/>
      <c r="S96" s="19"/>
      <c r="T96" s="41"/>
    </row>
    <row r="97" ht="14.25" customHeight="1">
      <c r="C97" s="2"/>
      <c r="D97" s="2"/>
      <c r="E97" s="2"/>
      <c r="S97" s="19"/>
      <c r="T97" s="41"/>
    </row>
    <row r="98" ht="14.25" customHeight="1">
      <c r="C98" s="2"/>
      <c r="D98" s="2"/>
      <c r="E98" s="2"/>
      <c r="S98" s="19"/>
      <c r="T98" s="41"/>
    </row>
    <row r="99" ht="14.25" customHeight="1">
      <c r="C99" s="2"/>
      <c r="D99" s="2"/>
      <c r="E99" s="2"/>
      <c r="S99" s="19"/>
      <c r="T99" s="41"/>
    </row>
    <row r="100" ht="14.25" customHeight="1">
      <c r="C100" s="2"/>
      <c r="D100" s="2"/>
      <c r="E100" s="2"/>
      <c r="S100" s="19"/>
      <c r="T100" s="41"/>
    </row>
    <row r="101" ht="14.25" customHeight="1">
      <c r="C101" s="2"/>
      <c r="D101" s="2"/>
      <c r="E101" s="2"/>
      <c r="S101" s="19"/>
      <c r="T101" s="41"/>
    </row>
    <row r="102" ht="14.25" customHeight="1">
      <c r="C102" s="2"/>
      <c r="D102" s="2"/>
      <c r="E102" s="2"/>
      <c r="S102" s="19"/>
      <c r="T102" s="41"/>
    </row>
    <row r="103" ht="14.25" customHeight="1">
      <c r="C103" s="2"/>
      <c r="D103" s="2"/>
      <c r="E103" s="2"/>
      <c r="S103" s="19"/>
      <c r="T103" s="41"/>
    </row>
    <row r="104" ht="14.25" customHeight="1">
      <c r="C104" s="2"/>
      <c r="D104" s="2"/>
      <c r="E104" s="2"/>
      <c r="S104" s="19"/>
      <c r="T104" s="41"/>
    </row>
    <row r="105" ht="14.25" customHeight="1">
      <c r="C105" s="2"/>
      <c r="D105" s="2"/>
      <c r="E105" s="2"/>
      <c r="S105" s="19"/>
      <c r="T105" s="41"/>
    </row>
    <row r="106" ht="14.25" customHeight="1">
      <c r="C106" s="2"/>
      <c r="D106" s="2"/>
      <c r="E106" s="2"/>
      <c r="S106" s="19"/>
      <c r="T106" s="41"/>
    </row>
    <row r="107" ht="14.25" customHeight="1">
      <c r="C107" s="2"/>
      <c r="D107" s="2"/>
      <c r="E107" s="2"/>
      <c r="S107" s="19"/>
      <c r="T107" s="41"/>
    </row>
    <row r="108" ht="14.25" customHeight="1">
      <c r="C108" s="2"/>
      <c r="D108" s="2"/>
      <c r="E108" s="2"/>
      <c r="S108" s="19"/>
      <c r="T108" s="41"/>
    </row>
    <row r="109" ht="14.25" customHeight="1">
      <c r="C109" s="2"/>
      <c r="D109" s="2"/>
      <c r="E109" s="2"/>
      <c r="S109" s="19"/>
      <c r="T109" s="41"/>
    </row>
    <row r="110" ht="14.25" customHeight="1">
      <c r="C110" s="2"/>
      <c r="D110" s="2"/>
      <c r="E110" s="2"/>
      <c r="S110" s="19"/>
      <c r="T110" s="41"/>
    </row>
    <row r="111" ht="14.25" customHeight="1">
      <c r="C111" s="2"/>
      <c r="D111" s="2"/>
      <c r="E111" s="2"/>
      <c r="S111" s="19"/>
      <c r="T111" s="41"/>
    </row>
    <row r="112" ht="14.25" customHeight="1">
      <c r="C112" s="2"/>
      <c r="D112" s="2"/>
      <c r="E112" s="2"/>
      <c r="S112" s="19"/>
      <c r="T112" s="41"/>
    </row>
    <row r="113" ht="14.25" customHeight="1">
      <c r="C113" s="2"/>
      <c r="D113" s="2"/>
      <c r="E113" s="2"/>
      <c r="S113" s="19"/>
      <c r="T113" s="41"/>
    </row>
    <row r="114" ht="14.25" customHeight="1">
      <c r="C114" s="2"/>
      <c r="D114" s="2"/>
      <c r="E114" s="2"/>
      <c r="S114" s="19"/>
      <c r="T114" s="41"/>
    </row>
    <row r="115" ht="14.25" customHeight="1">
      <c r="C115" s="2"/>
      <c r="D115" s="2"/>
      <c r="E115" s="2"/>
      <c r="S115" s="19"/>
      <c r="T115" s="41"/>
    </row>
    <row r="116" ht="14.25" customHeight="1">
      <c r="C116" s="2"/>
      <c r="D116" s="2"/>
      <c r="E116" s="2"/>
      <c r="S116" s="19"/>
      <c r="T116" s="41"/>
    </row>
    <row r="117" ht="14.25" customHeight="1">
      <c r="C117" s="2"/>
      <c r="D117" s="2"/>
      <c r="E117" s="2"/>
      <c r="S117" s="19"/>
      <c r="T117" s="41"/>
    </row>
    <row r="118" ht="14.25" customHeight="1">
      <c r="C118" s="2"/>
      <c r="D118" s="2"/>
      <c r="E118" s="2"/>
      <c r="S118" s="19"/>
      <c r="T118" s="41"/>
    </row>
    <row r="119" ht="14.25" customHeight="1">
      <c r="C119" s="2"/>
      <c r="D119" s="2"/>
      <c r="E119" s="2"/>
      <c r="S119" s="19"/>
      <c r="T119" s="41"/>
    </row>
    <row r="120" ht="14.25" customHeight="1">
      <c r="C120" s="2"/>
      <c r="D120" s="2"/>
      <c r="E120" s="2"/>
      <c r="S120" s="19"/>
      <c r="T120" s="41"/>
    </row>
    <row r="121" ht="14.25" customHeight="1">
      <c r="C121" s="2"/>
      <c r="D121" s="2"/>
      <c r="E121" s="2"/>
      <c r="S121" s="19"/>
      <c r="T121" s="41"/>
    </row>
    <row r="122" ht="14.25" customHeight="1">
      <c r="C122" s="2"/>
      <c r="D122" s="2"/>
      <c r="E122" s="2"/>
      <c r="S122" s="19"/>
      <c r="T122" s="41"/>
    </row>
    <row r="123" ht="14.25" customHeight="1">
      <c r="C123" s="2"/>
      <c r="D123" s="2"/>
      <c r="E123" s="2"/>
      <c r="S123" s="19"/>
      <c r="T123" s="41"/>
    </row>
    <row r="124" ht="14.25" customHeight="1">
      <c r="C124" s="2"/>
      <c r="D124" s="2"/>
      <c r="E124" s="2"/>
      <c r="S124" s="19"/>
      <c r="T124" s="41"/>
    </row>
    <row r="125" ht="14.25" customHeight="1">
      <c r="C125" s="2"/>
      <c r="D125" s="2"/>
      <c r="E125" s="2"/>
      <c r="S125" s="19"/>
      <c r="T125" s="41"/>
    </row>
    <row r="126" ht="14.25" customHeight="1">
      <c r="C126" s="2"/>
      <c r="D126" s="2"/>
      <c r="E126" s="2"/>
      <c r="S126" s="19"/>
      <c r="T126" s="41"/>
    </row>
    <row r="127" ht="14.25" customHeight="1">
      <c r="C127" s="2"/>
      <c r="D127" s="2"/>
      <c r="E127" s="2"/>
      <c r="S127" s="19"/>
      <c r="T127" s="41"/>
    </row>
    <row r="128" ht="14.25" customHeight="1">
      <c r="C128" s="2"/>
      <c r="D128" s="2"/>
      <c r="E128" s="2"/>
      <c r="S128" s="19"/>
      <c r="T128" s="41"/>
    </row>
    <row r="129" ht="14.25" customHeight="1">
      <c r="C129" s="2"/>
      <c r="D129" s="2"/>
      <c r="E129" s="2"/>
      <c r="S129" s="19"/>
      <c r="T129" s="41"/>
    </row>
    <row r="130" ht="14.25" customHeight="1">
      <c r="C130" s="2"/>
      <c r="D130" s="2"/>
      <c r="E130" s="2"/>
      <c r="S130" s="19"/>
      <c r="T130" s="41"/>
    </row>
    <row r="131" ht="14.25" customHeight="1">
      <c r="C131" s="2"/>
      <c r="D131" s="2"/>
      <c r="E131" s="2"/>
      <c r="S131" s="19"/>
      <c r="T131" s="41"/>
    </row>
    <row r="132" ht="14.25" customHeight="1">
      <c r="C132" s="2"/>
      <c r="D132" s="2"/>
      <c r="E132" s="2"/>
      <c r="S132" s="19"/>
      <c r="T132" s="41"/>
    </row>
    <row r="133" ht="14.25" customHeight="1">
      <c r="C133" s="2"/>
      <c r="D133" s="2"/>
      <c r="E133" s="2"/>
      <c r="S133" s="19"/>
      <c r="T133" s="41"/>
    </row>
    <row r="134" ht="14.25" customHeight="1">
      <c r="C134" s="2"/>
      <c r="D134" s="2"/>
      <c r="E134" s="2"/>
      <c r="S134" s="19"/>
      <c r="T134" s="41"/>
    </row>
    <row r="135" ht="14.25" customHeight="1">
      <c r="C135" s="2"/>
      <c r="D135" s="2"/>
      <c r="E135" s="2"/>
      <c r="S135" s="19"/>
      <c r="T135" s="41"/>
    </row>
    <row r="136" ht="14.25" customHeight="1">
      <c r="C136" s="2"/>
      <c r="D136" s="2"/>
      <c r="E136" s="2"/>
      <c r="S136" s="19"/>
      <c r="T136" s="41"/>
    </row>
    <row r="137" ht="14.25" customHeight="1">
      <c r="C137" s="2"/>
      <c r="D137" s="2"/>
      <c r="E137" s="2"/>
      <c r="S137" s="19"/>
      <c r="T137" s="41"/>
    </row>
    <row r="138" ht="14.25" customHeight="1">
      <c r="C138" s="2"/>
      <c r="D138" s="2"/>
      <c r="E138" s="2"/>
      <c r="S138" s="19"/>
      <c r="T138" s="41"/>
    </row>
    <row r="139" ht="14.25" customHeight="1">
      <c r="C139" s="2"/>
      <c r="D139" s="2"/>
      <c r="E139" s="2"/>
      <c r="S139" s="19"/>
      <c r="T139" s="41"/>
    </row>
    <row r="140" ht="14.25" customHeight="1">
      <c r="C140" s="2"/>
      <c r="D140" s="2"/>
      <c r="E140" s="2"/>
      <c r="S140" s="19"/>
      <c r="T140" s="41"/>
    </row>
    <row r="141" ht="14.25" customHeight="1">
      <c r="C141" s="2"/>
      <c r="D141" s="2"/>
      <c r="E141" s="2"/>
      <c r="S141" s="19"/>
      <c r="T141" s="41"/>
    </row>
    <row r="142" ht="14.25" customHeight="1">
      <c r="C142" s="2"/>
      <c r="D142" s="2"/>
      <c r="E142" s="2"/>
      <c r="S142" s="19"/>
      <c r="T142" s="41"/>
    </row>
    <row r="143" ht="14.25" customHeight="1">
      <c r="C143" s="2"/>
      <c r="D143" s="2"/>
      <c r="E143" s="2"/>
      <c r="S143" s="19"/>
      <c r="T143" s="41"/>
    </row>
    <row r="144" ht="14.25" customHeight="1">
      <c r="C144" s="2"/>
      <c r="D144" s="2"/>
      <c r="E144" s="2"/>
      <c r="S144" s="19"/>
      <c r="T144" s="41"/>
    </row>
    <row r="145" ht="14.25" customHeight="1">
      <c r="C145" s="2"/>
      <c r="D145" s="2"/>
      <c r="E145" s="2"/>
      <c r="S145" s="19"/>
      <c r="T145" s="41"/>
    </row>
    <row r="146" ht="14.25" customHeight="1">
      <c r="C146" s="2"/>
      <c r="D146" s="2"/>
      <c r="E146" s="2"/>
      <c r="S146" s="19"/>
      <c r="T146" s="41"/>
    </row>
    <row r="147" ht="14.25" customHeight="1">
      <c r="C147" s="2"/>
      <c r="D147" s="2"/>
      <c r="E147" s="2"/>
      <c r="S147" s="19"/>
      <c r="T147" s="41"/>
    </row>
    <row r="148" ht="14.25" customHeight="1">
      <c r="C148" s="2"/>
      <c r="D148" s="2"/>
      <c r="E148" s="2"/>
      <c r="S148" s="19"/>
      <c r="T148" s="41"/>
    </row>
    <row r="149" ht="14.25" customHeight="1">
      <c r="C149" s="2"/>
      <c r="D149" s="2"/>
      <c r="E149" s="2"/>
      <c r="S149" s="19"/>
      <c r="T149" s="41"/>
    </row>
    <row r="150" ht="14.25" customHeight="1">
      <c r="C150" s="2"/>
      <c r="D150" s="2"/>
      <c r="E150" s="2"/>
      <c r="S150" s="19"/>
      <c r="T150" s="41"/>
    </row>
    <row r="151" ht="14.25" customHeight="1">
      <c r="C151" s="2"/>
      <c r="D151" s="2"/>
      <c r="E151" s="2"/>
      <c r="S151" s="19"/>
      <c r="T151" s="41"/>
    </row>
    <row r="152" ht="14.25" customHeight="1">
      <c r="C152" s="2"/>
      <c r="D152" s="2"/>
      <c r="E152" s="2"/>
      <c r="S152" s="19"/>
      <c r="T152" s="41"/>
    </row>
    <row r="153" ht="14.25" customHeight="1">
      <c r="C153" s="2"/>
      <c r="D153" s="2"/>
      <c r="E153" s="2"/>
      <c r="S153" s="19"/>
      <c r="T153" s="41"/>
    </row>
    <row r="154" ht="14.25" customHeight="1">
      <c r="C154" s="2"/>
      <c r="D154" s="2"/>
      <c r="E154" s="2"/>
      <c r="S154" s="19"/>
      <c r="T154" s="41"/>
    </row>
    <row r="155" ht="14.25" customHeight="1">
      <c r="C155" s="2"/>
      <c r="D155" s="2"/>
      <c r="E155" s="2"/>
      <c r="S155" s="19"/>
      <c r="T155" s="41"/>
    </row>
    <row r="156" ht="14.25" customHeight="1">
      <c r="C156" s="2"/>
      <c r="D156" s="2"/>
      <c r="E156" s="2"/>
      <c r="S156" s="19"/>
      <c r="T156" s="41"/>
    </row>
    <row r="157" ht="14.25" customHeight="1">
      <c r="C157" s="2"/>
      <c r="D157" s="2"/>
      <c r="E157" s="2"/>
      <c r="S157" s="19"/>
      <c r="T157" s="41"/>
    </row>
    <row r="158" ht="14.25" customHeight="1">
      <c r="C158" s="2"/>
      <c r="D158" s="2"/>
      <c r="E158" s="2"/>
      <c r="S158" s="19"/>
      <c r="T158" s="41"/>
    </row>
    <row r="159" ht="14.25" customHeight="1">
      <c r="C159" s="2"/>
      <c r="D159" s="2"/>
      <c r="E159" s="2"/>
      <c r="S159" s="19"/>
      <c r="T159" s="41"/>
    </row>
    <row r="160" ht="14.25" customHeight="1">
      <c r="C160" s="2"/>
      <c r="D160" s="2"/>
      <c r="E160" s="2"/>
      <c r="S160" s="19"/>
      <c r="T160" s="41"/>
    </row>
    <row r="161" ht="14.25" customHeight="1">
      <c r="C161" s="2"/>
      <c r="D161" s="2"/>
      <c r="E161" s="2"/>
      <c r="S161" s="19"/>
      <c r="T161" s="41"/>
    </row>
    <row r="162" ht="14.25" customHeight="1">
      <c r="C162" s="2"/>
      <c r="D162" s="2"/>
      <c r="E162" s="2"/>
      <c r="S162" s="19"/>
      <c r="T162" s="41"/>
    </row>
    <row r="163" ht="14.25" customHeight="1">
      <c r="C163" s="2"/>
      <c r="D163" s="2"/>
      <c r="E163" s="2"/>
      <c r="S163" s="19"/>
      <c r="T163" s="41"/>
    </row>
    <row r="164" ht="14.25" customHeight="1">
      <c r="C164" s="2"/>
      <c r="D164" s="2"/>
      <c r="E164" s="2"/>
      <c r="S164" s="19"/>
      <c r="T164" s="41"/>
    </row>
    <row r="165" ht="14.25" customHeight="1">
      <c r="C165" s="2"/>
      <c r="D165" s="2"/>
      <c r="E165" s="2"/>
      <c r="S165" s="19"/>
      <c r="T165" s="41"/>
    </row>
    <row r="166" ht="14.25" customHeight="1">
      <c r="C166" s="2"/>
      <c r="D166" s="2"/>
      <c r="E166" s="2"/>
      <c r="S166" s="19"/>
      <c r="T166" s="41"/>
    </row>
    <row r="167" ht="14.25" customHeight="1">
      <c r="C167" s="2"/>
      <c r="D167" s="2"/>
      <c r="E167" s="2"/>
      <c r="S167" s="19"/>
      <c r="T167" s="41"/>
    </row>
    <row r="168" ht="14.25" customHeight="1">
      <c r="C168" s="2"/>
      <c r="D168" s="2"/>
      <c r="E168" s="2"/>
      <c r="S168" s="19"/>
      <c r="T168" s="41"/>
    </row>
    <row r="169" ht="14.25" customHeight="1">
      <c r="C169" s="2"/>
      <c r="D169" s="2"/>
      <c r="E169" s="2"/>
      <c r="S169" s="19"/>
      <c r="T169" s="41"/>
    </row>
    <row r="170" ht="14.25" customHeight="1">
      <c r="C170" s="2"/>
      <c r="D170" s="2"/>
      <c r="E170" s="2"/>
      <c r="S170" s="19"/>
      <c r="T170" s="41"/>
    </row>
    <row r="171" ht="14.25" customHeight="1">
      <c r="C171" s="2"/>
      <c r="D171" s="2"/>
      <c r="E171" s="2"/>
      <c r="S171" s="19"/>
      <c r="T171" s="41"/>
    </row>
    <row r="172" ht="14.25" customHeight="1">
      <c r="C172" s="2"/>
      <c r="D172" s="2"/>
      <c r="E172" s="2"/>
      <c r="S172" s="19"/>
      <c r="T172" s="41"/>
    </row>
    <row r="173" ht="14.25" customHeight="1">
      <c r="C173" s="2"/>
      <c r="D173" s="2"/>
      <c r="E173" s="2"/>
      <c r="S173" s="19"/>
      <c r="T173" s="41"/>
    </row>
    <row r="174" ht="14.25" customHeight="1">
      <c r="C174" s="2"/>
      <c r="D174" s="2"/>
      <c r="E174" s="2"/>
      <c r="S174" s="19"/>
      <c r="T174" s="41"/>
    </row>
    <row r="175" ht="14.25" customHeight="1">
      <c r="C175" s="2"/>
      <c r="D175" s="2"/>
      <c r="E175" s="2"/>
      <c r="S175" s="19"/>
      <c r="T175" s="41"/>
    </row>
    <row r="176" ht="14.25" customHeight="1">
      <c r="C176" s="2"/>
      <c r="D176" s="2"/>
      <c r="E176" s="2"/>
      <c r="S176" s="19"/>
      <c r="T176" s="41"/>
    </row>
    <row r="177" ht="14.25" customHeight="1">
      <c r="C177" s="2"/>
      <c r="D177" s="2"/>
      <c r="E177" s="2"/>
      <c r="S177" s="19"/>
      <c r="T177" s="41"/>
    </row>
    <row r="178" ht="14.25" customHeight="1">
      <c r="C178" s="2"/>
      <c r="D178" s="2"/>
      <c r="E178" s="2"/>
      <c r="S178" s="19"/>
      <c r="T178" s="41"/>
    </row>
    <row r="179" ht="14.25" customHeight="1">
      <c r="C179" s="2"/>
      <c r="D179" s="2"/>
      <c r="E179" s="2"/>
      <c r="S179" s="19"/>
      <c r="T179" s="41"/>
    </row>
    <row r="180" ht="14.25" customHeight="1">
      <c r="C180" s="2"/>
      <c r="D180" s="2"/>
      <c r="E180" s="2"/>
      <c r="S180" s="19"/>
      <c r="T180" s="41"/>
    </row>
    <row r="181" ht="14.25" customHeight="1">
      <c r="C181" s="2"/>
      <c r="D181" s="2"/>
      <c r="E181" s="2"/>
      <c r="S181" s="19"/>
      <c r="T181" s="41"/>
    </row>
    <row r="182" ht="14.25" customHeight="1">
      <c r="C182" s="2"/>
      <c r="D182" s="2"/>
      <c r="E182" s="2"/>
      <c r="S182" s="19"/>
      <c r="T182" s="41"/>
    </row>
    <row r="183" ht="14.25" customHeight="1">
      <c r="C183" s="2"/>
      <c r="D183" s="2"/>
      <c r="E183" s="2"/>
      <c r="S183" s="19"/>
      <c r="T183" s="41"/>
    </row>
    <row r="184" ht="14.25" customHeight="1">
      <c r="C184" s="2"/>
      <c r="D184" s="2"/>
      <c r="E184" s="2"/>
      <c r="S184" s="19"/>
      <c r="T184" s="41"/>
    </row>
    <row r="185" ht="14.25" customHeight="1">
      <c r="C185" s="2"/>
      <c r="D185" s="2"/>
      <c r="E185" s="2"/>
      <c r="S185" s="19"/>
      <c r="T185" s="41"/>
    </row>
    <row r="186" ht="14.25" customHeight="1">
      <c r="C186" s="2"/>
      <c r="D186" s="2"/>
      <c r="E186" s="2"/>
      <c r="S186" s="19"/>
      <c r="T186" s="41"/>
    </row>
    <row r="187" ht="14.25" customHeight="1">
      <c r="C187" s="2"/>
      <c r="D187" s="2"/>
      <c r="E187" s="2"/>
      <c r="S187" s="19"/>
      <c r="T187" s="41"/>
    </row>
    <row r="188" ht="14.25" customHeight="1">
      <c r="C188" s="2"/>
      <c r="D188" s="2"/>
      <c r="E188" s="2"/>
      <c r="S188" s="19"/>
      <c r="T188" s="41"/>
    </row>
    <row r="189" ht="14.25" customHeight="1">
      <c r="C189" s="2"/>
      <c r="D189" s="2"/>
      <c r="E189" s="2"/>
      <c r="S189" s="19"/>
      <c r="T189" s="41"/>
    </row>
    <row r="190" ht="14.25" customHeight="1">
      <c r="C190" s="2"/>
      <c r="D190" s="2"/>
      <c r="E190" s="2"/>
      <c r="S190" s="19"/>
      <c r="T190" s="41"/>
    </row>
    <row r="191" ht="14.25" customHeight="1">
      <c r="C191" s="2"/>
      <c r="D191" s="2"/>
      <c r="E191" s="2"/>
      <c r="S191" s="19"/>
      <c r="T191" s="41"/>
    </row>
    <row r="192" ht="14.25" customHeight="1">
      <c r="C192" s="2"/>
      <c r="D192" s="2"/>
      <c r="E192" s="2"/>
      <c r="S192" s="19"/>
      <c r="T192" s="41"/>
    </row>
    <row r="193" ht="14.25" customHeight="1">
      <c r="C193" s="2"/>
      <c r="D193" s="2"/>
      <c r="E193" s="2"/>
      <c r="S193" s="19"/>
      <c r="T193" s="41"/>
    </row>
    <row r="194" ht="14.25" customHeight="1">
      <c r="C194" s="2"/>
      <c r="D194" s="2"/>
      <c r="E194" s="2"/>
      <c r="S194" s="19"/>
      <c r="T194" s="41"/>
    </row>
    <row r="195" ht="14.25" customHeight="1">
      <c r="C195" s="2"/>
      <c r="D195" s="2"/>
      <c r="E195" s="2"/>
      <c r="S195" s="19"/>
      <c r="T195" s="41"/>
    </row>
    <row r="196" ht="14.25" customHeight="1">
      <c r="C196" s="2"/>
      <c r="D196" s="2"/>
      <c r="E196" s="2"/>
      <c r="S196" s="19"/>
      <c r="T196" s="41"/>
    </row>
    <row r="197" ht="14.25" customHeight="1">
      <c r="C197" s="2"/>
      <c r="D197" s="2"/>
      <c r="E197" s="2"/>
      <c r="S197" s="19"/>
      <c r="T197" s="41"/>
    </row>
    <row r="198" ht="14.25" customHeight="1">
      <c r="C198" s="2"/>
      <c r="D198" s="2"/>
      <c r="E198" s="2"/>
      <c r="S198" s="19"/>
      <c r="T198" s="41"/>
    </row>
    <row r="199" ht="14.25" customHeight="1">
      <c r="C199" s="2"/>
      <c r="D199" s="2"/>
      <c r="E199" s="2"/>
      <c r="S199" s="19"/>
      <c r="T199" s="41"/>
    </row>
    <row r="200" ht="14.25" customHeight="1">
      <c r="C200" s="2"/>
      <c r="D200" s="2"/>
      <c r="E200" s="2"/>
      <c r="S200" s="19"/>
      <c r="T200" s="41"/>
    </row>
    <row r="201" ht="14.25" customHeight="1">
      <c r="C201" s="2"/>
      <c r="D201" s="2"/>
      <c r="E201" s="2"/>
      <c r="S201" s="19"/>
      <c r="T201" s="41"/>
    </row>
    <row r="202" ht="14.25" customHeight="1">
      <c r="C202" s="2"/>
      <c r="D202" s="2"/>
      <c r="E202" s="2"/>
      <c r="S202" s="19"/>
      <c r="T202" s="41"/>
    </row>
    <row r="203" ht="14.25" customHeight="1">
      <c r="C203" s="2"/>
      <c r="D203" s="2"/>
      <c r="E203" s="2"/>
      <c r="S203" s="19"/>
      <c r="T203" s="41"/>
    </row>
    <row r="204" ht="14.25" customHeight="1">
      <c r="C204" s="2"/>
      <c r="D204" s="2"/>
      <c r="E204" s="2"/>
      <c r="S204" s="19"/>
      <c r="T204" s="41"/>
    </row>
    <row r="205" ht="14.25" customHeight="1">
      <c r="C205" s="2"/>
      <c r="D205" s="2"/>
      <c r="E205" s="2"/>
      <c r="S205" s="19"/>
      <c r="T205" s="41"/>
    </row>
    <row r="206" ht="14.25" customHeight="1">
      <c r="C206" s="2"/>
      <c r="D206" s="2"/>
      <c r="E206" s="2"/>
      <c r="S206" s="19"/>
      <c r="T206" s="41"/>
    </row>
    <row r="207" ht="14.25" customHeight="1">
      <c r="C207" s="2"/>
      <c r="D207" s="2"/>
      <c r="E207" s="2"/>
      <c r="S207" s="19"/>
      <c r="T207" s="41"/>
    </row>
    <row r="208" ht="14.25" customHeight="1">
      <c r="C208" s="2"/>
      <c r="D208" s="2"/>
      <c r="E208" s="2"/>
      <c r="S208" s="19"/>
      <c r="T208" s="41"/>
    </row>
    <row r="209" ht="14.25" customHeight="1">
      <c r="C209" s="2"/>
      <c r="D209" s="2"/>
      <c r="E209" s="2"/>
      <c r="S209" s="19"/>
      <c r="T209" s="41"/>
    </row>
    <row r="210" ht="14.25" customHeight="1">
      <c r="C210" s="2"/>
      <c r="D210" s="2"/>
      <c r="E210" s="2"/>
      <c r="S210" s="19"/>
      <c r="T210" s="41"/>
    </row>
    <row r="211" ht="14.25" customHeight="1">
      <c r="C211" s="2"/>
      <c r="D211" s="2"/>
      <c r="E211" s="2"/>
      <c r="S211" s="19"/>
      <c r="T211" s="41"/>
    </row>
    <row r="212" ht="14.25" customHeight="1">
      <c r="C212" s="2"/>
      <c r="D212" s="2"/>
      <c r="E212" s="2"/>
      <c r="S212" s="19"/>
      <c r="T212" s="41"/>
    </row>
    <row r="213" ht="14.25" customHeight="1">
      <c r="C213" s="2"/>
      <c r="D213" s="2"/>
      <c r="E213" s="2"/>
      <c r="S213" s="19"/>
      <c r="T213" s="41"/>
    </row>
    <row r="214" ht="14.25" customHeight="1">
      <c r="C214" s="2"/>
      <c r="D214" s="2"/>
      <c r="E214" s="2"/>
      <c r="S214" s="19"/>
      <c r="T214" s="41"/>
    </row>
    <row r="215" ht="14.25" customHeight="1">
      <c r="C215" s="2"/>
      <c r="D215" s="2"/>
      <c r="E215" s="2"/>
      <c r="S215" s="19"/>
      <c r="T215" s="41"/>
    </row>
    <row r="216" ht="14.25" customHeight="1">
      <c r="C216" s="2"/>
      <c r="D216" s="2"/>
      <c r="E216" s="2"/>
      <c r="S216" s="19"/>
      <c r="T216" s="41"/>
    </row>
    <row r="217" ht="14.25" customHeight="1">
      <c r="C217" s="2"/>
      <c r="D217" s="2"/>
      <c r="E217" s="2"/>
      <c r="S217" s="19"/>
      <c r="T217" s="41"/>
    </row>
    <row r="218" ht="14.25" customHeight="1">
      <c r="C218" s="2"/>
      <c r="D218" s="2"/>
      <c r="E218" s="2"/>
      <c r="S218" s="19"/>
      <c r="T218" s="41"/>
    </row>
    <row r="219" ht="14.25" customHeight="1">
      <c r="C219" s="2"/>
      <c r="D219" s="2"/>
      <c r="E219" s="2"/>
      <c r="S219" s="19"/>
      <c r="T219" s="41"/>
    </row>
    <row r="220" ht="14.25" customHeight="1">
      <c r="C220" s="2"/>
      <c r="D220" s="2"/>
      <c r="E220" s="2"/>
      <c r="S220" s="19"/>
      <c r="T220" s="41"/>
    </row>
    <row r="221" ht="14.25" customHeight="1">
      <c r="C221" s="2"/>
      <c r="D221" s="2"/>
      <c r="E221" s="2"/>
      <c r="S221" s="19"/>
      <c r="T221" s="41"/>
    </row>
    <row r="222" ht="14.25" customHeight="1">
      <c r="C222" s="2"/>
      <c r="D222" s="2"/>
      <c r="E222" s="2"/>
      <c r="S222" s="19"/>
      <c r="T222" s="41"/>
    </row>
    <row r="223" ht="14.25" customHeight="1">
      <c r="C223" s="2"/>
      <c r="D223" s="2"/>
      <c r="E223" s="2"/>
      <c r="S223" s="19"/>
      <c r="T223" s="41"/>
    </row>
    <row r="224" ht="14.25" customHeight="1">
      <c r="C224" s="2"/>
      <c r="D224" s="2"/>
      <c r="E224" s="2"/>
      <c r="S224" s="19"/>
      <c r="T224" s="41"/>
    </row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B1"/>
    <mergeCell ref="E1:T1"/>
  </mergeCells>
  <printOptions/>
  <pageMargins bottom="0.787401575" footer="0.0" header="0.0" left="0.7" right="0.7" top="0.78740157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20.57"/>
    <col customWidth="1" min="3" max="3" width="10.0"/>
    <col customWidth="1" min="4" max="4" width="10.71"/>
    <col customWidth="1" min="5" max="5" width="12.71"/>
    <col customWidth="1" min="6" max="7" width="10.14"/>
    <col customWidth="1" min="8" max="8" width="10.29"/>
    <col customWidth="1" min="9" max="9" width="10.71"/>
    <col customWidth="1" min="10" max="10" width="10.43"/>
    <col customWidth="1" min="11" max="11" width="10.71"/>
    <col customWidth="1" min="12" max="12" width="10.29"/>
    <col customWidth="1" min="13" max="13" width="10.43"/>
    <col customWidth="1" min="14" max="14" width="10.71"/>
    <col customWidth="1" min="15" max="15" width="10.29"/>
    <col customWidth="1" min="16" max="18" width="10.43"/>
    <col customWidth="1" min="19" max="19" width="11.57"/>
    <col customWidth="1" min="20" max="20" width="11.43"/>
    <col customWidth="1" min="21" max="21" width="11.86"/>
    <col customWidth="1" min="22" max="26" width="8.71"/>
  </cols>
  <sheetData>
    <row r="1" ht="14.25" customHeight="1">
      <c r="A1" s="48" t="s">
        <v>48</v>
      </c>
      <c r="C1" s="2"/>
      <c r="D1" s="2"/>
      <c r="E1" s="49" t="s">
        <v>49</v>
      </c>
      <c r="T1" s="49"/>
      <c r="U1" s="41"/>
    </row>
    <row r="2" ht="14.25" customHeight="1">
      <c r="A2" s="4"/>
      <c r="B2" s="50" t="s">
        <v>1</v>
      </c>
      <c r="C2" s="51" t="s">
        <v>2</v>
      </c>
      <c r="D2" s="51" t="s">
        <v>3</v>
      </c>
      <c r="E2" s="52" t="s">
        <v>4</v>
      </c>
      <c r="F2" s="8">
        <v>45968.0</v>
      </c>
      <c r="G2" s="8">
        <v>45987.0</v>
      </c>
      <c r="H2" s="8">
        <v>46034.0</v>
      </c>
      <c r="I2" s="53" t="s">
        <v>50</v>
      </c>
      <c r="J2" s="8">
        <v>46062.0</v>
      </c>
      <c r="K2" s="9">
        <v>46087.0</v>
      </c>
      <c r="L2" s="9">
        <v>46141.0</v>
      </c>
      <c r="M2" s="9">
        <v>46160.0</v>
      </c>
      <c r="N2" s="9">
        <v>46171.0</v>
      </c>
      <c r="O2" s="9">
        <v>46188.0</v>
      </c>
      <c r="P2" s="10"/>
      <c r="Q2" s="10"/>
      <c r="R2" s="54"/>
      <c r="S2" s="10"/>
      <c r="T2" s="55"/>
      <c r="U2" s="56" t="s">
        <v>5</v>
      </c>
    </row>
    <row r="3" ht="14.25" customHeight="1">
      <c r="A3" s="4" t="s">
        <v>6</v>
      </c>
      <c r="B3" s="4" t="s">
        <v>51</v>
      </c>
      <c r="C3" s="32">
        <v>6.0</v>
      </c>
      <c r="D3" s="13">
        <v>1000.0</v>
      </c>
      <c r="E3" s="14">
        <f t="shared" ref="E3:E24" si="1">SUM(C3,D3)</f>
        <v>1006</v>
      </c>
      <c r="F3" s="57">
        <v>89.0</v>
      </c>
      <c r="G3" s="57">
        <v>238.0</v>
      </c>
      <c r="H3" s="57">
        <v>74.0</v>
      </c>
      <c r="I3" s="57">
        <v>113.0</v>
      </c>
      <c r="J3" s="57">
        <v>75.0</v>
      </c>
      <c r="K3" s="57">
        <v>89.0</v>
      </c>
      <c r="L3" s="57">
        <v>66.0</v>
      </c>
      <c r="M3" s="57">
        <v>287.0</v>
      </c>
      <c r="N3" s="58">
        <v>0.0</v>
      </c>
      <c r="O3" s="58">
        <v>0.0</v>
      </c>
      <c r="P3" s="58">
        <v>0.0</v>
      </c>
      <c r="Q3" s="59">
        <v>0.0</v>
      </c>
      <c r="R3" s="60">
        <v>0.0</v>
      </c>
      <c r="S3" s="17">
        <v>0.0</v>
      </c>
      <c r="T3" s="17">
        <v>0.0</v>
      </c>
      <c r="U3" s="61">
        <f t="shared" ref="U3:U24" si="2">(E3-F3-G3-H3-I3-J3-K3-L3-M3-N3-O3-P3-Q3-R3-S3-T3)</f>
        <v>-25</v>
      </c>
      <c r="V3" s="19"/>
      <c r="W3" s="19"/>
      <c r="X3" s="19"/>
      <c r="Y3" s="19"/>
      <c r="Z3" s="19"/>
    </row>
    <row r="4" ht="14.25" customHeight="1">
      <c r="A4" s="4" t="s">
        <v>8</v>
      </c>
      <c r="B4" s="4" t="s">
        <v>52</v>
      </c>
      <c r="C4" s="32">
        <v>104.0</v>
      </c>
      <c r="D4" s="13">
        <v>1000.0</v>
      </c>
      <c r="E4" s="14">
        <f t="shared" si="1"/>
        <v>1104</v>
      </c>
      <c r="F4" s="57">
        <v>89.0</v>
      </c>
      <c r="G4" s="57">
        <v>238.0</v>
      </c>
      <c r="H4" s="57">
        <v>74.0</v>
      </c>
      <c r="I4" s="57">
        <v>113.0</v>
      </c>
      <c r="J4" s="57">
        <v>75.0</v>
      </c>
      <c r="K4" s="57">
        <v>89.0</v>
      </c>
      <c r="L4" s="57">
        <v>66.0</v>
      </c>
      <c r="M4" s="57">
        <v>287.0</v>
      </c>
      <c r="N4" s="58">
        <v>0.0</v>
      </c>
      <c r="O4" s="58">
        <v>0.0</v>
      </c>
      <c r="P4" s="58">
        <v>0.0</v>
      </c>
      <c r="Q4" s="59">
        <v>0.0</v>
      </c>
      <c r="R4" s="60">
        <v>0.0</v>
      </c>
      <c r="S4" s="17">
        <v>0.0</v>
      </c>
      <c r="T4" s="17">
        <v>0.0</v>
      </c>
      <c r="U4" s="61">
        <f t="shared" si="2"/>
        <v>73</v>
      </c>
    </row>
    <row r="5" ht="14.25" customHeight="1">
      <c r="A5" s="4" t="s">
        <v>10</v>
      </c>
      <c r="B5" s="41" t="s">
        <v>53</v>
      </c>
      <c r="C5" s="32">
        <v>-104.0</v>
      </c>
      <c r="D5" s="13">
        <v>1000.0</v>
      </c>
      <c r="E5" s="14">
        <f t="shared" si="1"/>
        <v>896</v>
      </c>
      <c r="F5" s="57">
        <v>89.0</v>
      </c>
      <c r="G5" s="57">
        <v>238.0</v>
      </c>
      <c r="H5" s="58">
        <v>0.0</v>
      </c>
      <c r="I5" s="58">
        <v>0.0</v>
      </c>
      <c r="J5" s="58">
        <v>0.0</v>
      </c>
      <c r="K5" s="57">
        <v>89.0</v>
      </c>
      <c r="L5" s="58">
        <v>0.0</v>
      </c>
      <c r="M5" s="57">
        <v>287.0</v>
      </c>
      <c r="N5" s="58">
        <v>0.0</v>
      </c>
      <c r="O5" s="58">
        <v>0.0</v>
      </c>
      <c r="P5" s="58">
        <v>0.0</v>
      </c>
      <c r="Q5" s="58">
        <v>0.0</v>
      </c>
      <c r="R5" s="58">
        <v>0.0</v>
      </c>
      <c r="S5" s="58">
        <v>0.0</v>
      </c>
      <c r="T5" s="58">
        <v>0.0</v>
      </c>
      <c r="U5" s="61">
        <f t="shared" si="2"/>
        <v>193</v>
      </c>
    </row>
    <row r="6" ht="14.25" customHeight="1">
      <c r="A6" s="4" t="s">
        <v>12</v>
      </c>
      <c r="B6" s="4" t="s">
        <v>54</v>
      </c>
      <c r="C6" s="32">
        <v>360.0</v>
      </c>
      <c r="D6" s="62">
        <v>1000.0</v>
      </c>
      <c r="E6" s="14">
        <f t="shared" si="1"/>
        <v>1360</v>
      </c>
      <c r="F6" s="57">
        <v>89.0</v>
      </c>
      <c r="G6" s="57">
        <v>238.0</v>
      </c>
      <c r="H6" s="57">
        <v>74.0</v>
      </c>
      <c r="I6" s="57">
        <v>113.0</v>
      </c>
      <c r="J6" s="58">
        <v>0.0</v>
      </c>
      <c r="K6" s="57">
        <v>89.0</v>
      </c>
      <c r="L6" s="57">
        <v>66.0</v>
      </c>
      <c r="M6" s="57">
        <v>287.0</v>
      </c>
      <c r="N6" s="58">
        <v>0.0</v>
      </c>
      <c r="O6" s="58">
        <v>0.0</v>
      </c>
      <c r="P6" s="58">
        <v>0.0</v>
      </c>
      <c r="Q6" s="59">
        <v>0.0</v>
      </c>
      <c r="R6" s="60">
        <v>0.0</v>
      </c>
      <c r="S6" s="17">
        <v>0.0</v>
      </c>
      <c r="T6" s="17">
        <v>0.0</v>
      </c>
      <c r="U6" s="61">
        <f t="shared" si="2"/>
        <v>404</v>
      </c>
    </row>
    <row r="7" ht="14.25" customHeight="1">
      <c r="A7" s="4" t="s">
        <v>14</v>
      </c>
      <c r="B7" s="4" t="s">
        <v>55</v>
      </c>
      <c r="C7" s="32">
        <v>-64.0</v>
      </c>
      <c r="D7" s="13">
        <v>1000.0</v>
      </c>
      <c r="E7" s="14">
        <f t="shared" si="1"/>
        <v>936</v>
      </c>
      <c r="F7" s="57">
        <v>89.0</v>
      </c>
      <c r="G7" s="57">
        <v>238.0</v>
      </c>
      <c r="H7" s="58">
        <v>0.0</v>
      </c>
      <c r="I7" s="57">
        <v>113.0</v>
      </c>
      <c r="J7" s="58">
        <v>0.0</v>
      </c>
      <c r="K7" s="57">
        <v>89.0</v>
      </c>
      <c r="L7" s="57">
        <v>66.0</v>
      </c>
      <c r="M7" s="57">
        <v>287.0</v>
      </c>
      <c r="N7" s="58">
        <v>0.0</v>
      </c>
      <c r="O7" s="58">
        <v>0.0</v>
      </c>
      <c r="P7" s="58">
        <v>0.0</v>
      </c>
      <c r="Q7" s="59">
        <v>0.0</v>
      </c>
      <c r="R7" s="60">
        <v>0.0</v>
      </c>
      <c r="S7" s="17">
        <v>0.0</v>
      </c>
      <c r="T7" s="17">
        <v>0.0</v>
      </c>
      <c r="U7" s="61">
        <f t="shared" si="2"/>
        <v>54</v>
      </c>
      <c r="V7" s="19"/>
      <c r="W7" s="19"/>
      <c r="X7" s="19"/>
      <c r="Y7" s="19"/>
      <c r="Z7" s="19"/>
    </row>
    <row r="8" ht="14.25" customHeight="1">
      <c r="A8" s="4" t="s">
        <v>16</v>
      </c>
      <c r="B8" s="63" t="s">
        <v>56</v>
      </c>
      <c r="C8" s="64">
        <v>0.0</v>
      </c>
      <c r="D8" s="64">
        <v>1000.0</v>
      </c>
      <c r="E8" s="65">
        <f t="shared" si="1"/>
        <v>1000</v>
      </c>
      <c r="F8" s="17">
        <v>0.0</v>
      </c>
      <c r="G8" s="66">
        <v>0.0</v>
      </c>
      <c r="H8" s="66">
        <v>0.0</v>
      </c>
      <c r="I8" s="16">
        <v>113.0</v>
      </c>
      <c r="J8" s="67">
        <v>75.0</v>
      </c>
      <c r="K8" s="67">
        <v>89.0</v>
      </c>
      <c r="L8" s="66">
        <v>0.0</v>
      </c>
      <c r="M8" s="67">
        <v>287.0</v>
      </c>
      <c r="N8" s="66">
        <v>0.0</v>
      </c>
      <c r="O8" s="66">
        <v>0.0</v>
      </c>
      <c r="P8" s="66">
        <v>0.0</v>
      </c>
      <c r="Q8" s="17">
        <v>0.0</v>
      </c>
      <c r="R8" s="68">
        <v>0.0</v>
      </c>
      <c r="S8" s="17">
        <v>0.0</v>
      </c>
      <c r="T8" s="69">
        <v>0.0</v>
      </c>
      <c r="U8" s="70">
        <f t="shared" si="2"/>
        <v>436</v>
      </c>
    </row>
    <row r="9" ht="14.25" customHeight="1">
      <c r="A9" s="4" t="s">
        <v>18</v>
      </c>
      <c r="B9" s="4" t="s">
        <v>57</v>
      </c>
      <c r="C9" s="32">
        <v>22.0</v>
      </c>
      <c r="D9" s="13">
        <v>1000.0</v>
      </c>
      <c r="E9" s="14">
        <f t="shared" si="1"/>
        <v>1022</v>
      </c>
      <c r="F9" s="57">
        <v>89.0</v>
      </c>
      <c r="G9" s="57">
        <v>238.0</v>
      </c>
      <c r="H9" s="57">
        <v>74.0</v>
      </c>
      <c r="I9" s="57">
        <v>113.0</v>
      </c>
      <c r="J9" s="57">
        <v>0.0</v>
      </c>
      <c r="K9" s="58">
        <v>0.0</v>
      </c>
      <c r="L9" s="57">
        <v>66.0</v>
      </c>
      <c r="M9" s="57">
        <v>287.0</v>
      </c>
      <c r="N9" s="59">
        <v>0.0</v>
      </c>
      <c r="O9" s="58">
        <v>0.0</v>
      </c>
      <c r="P9" s="58">
        <v>0.0</v>
      </c>
      <c r="Q9" s="59">
        <v>0.0</v>
      </c>
      <c r="R9" s="60">
        <v>0.0</v>
      </c>
      <c r="S9" s="59">
        <v>0.0</v>
      </c>
      <c r="T9" s="17">
        <v>0.0</v>
      </c>
      <c r="U9" s="61">
        <f t="shared" si="2"/>
        <v>155</v>
      </c>
    </row>
    <row r="10" ht="14.25" customHeight="1">
      <c r="A10" s="4" t="s">
        <v>20</v>
      </c>
      <c r="B10" s="63" t="s">
        <v>58</v>
      </c>
      <c r="C10" s="32">
        <v>6.0</v>
      </c>
      <c r="D10" s="13">
        <v>1000.0</v>
      </c>
      <c r="E10" s="14">
        <f t="shared" si="1"/>
        <v>1006</v>
      </c>
      <c r="F10" s="57">
        <v>89.0</v>
      </c>
      <c r="G10" s="57">
        <v>238.0</v>
      </c>
      <c r="H10" s="57">
        <v>74.0</v>
      </c>
      <c r="I10" s="58">
        <v>0.0</v>
      </c>
      <c r="J10" s="57">
        <v>75.0</v>
      </c>
      <c r="K10" s="57">
        <v>89.0</v>
      </c>
      <c r="L10" s="57">
        <v>66.0</v>
      </c>
      <c r="M10" s="57">
        <v>287.0</v>
      </c>
      <c r="N10" s="59">
        <v>0.0</v>
      </c>
      <c r="O10" s="58">
        <v>0.0</v>
      </c>
      <c r="P10" s="58">
        <v>0.0</v>
      </c>
      <c r="Q10" s="59">
        <v>0.0</v>
      </c>
      <c r="R10" s="60">
        <v>0.0</v>
      </c>
      <c r="S10" s="17">
        <v>0.0</v>
      </c>
      <c r="T10" s="17">
        <v>0.0</v>
      </c>
      <c r="U10" s="61">
        <f t="shared" si="2"/>
        <v>88</v>
      </c>
    </row>
    <row r="11" ht="14.25" customHeight="1">
      <c r="A11" s="4" t="s">
        <v>22</v>
      </c>
      <c r="B11" s="4" t="s">
        <v>59</v>
      </c>
      <c r="C11" s="32">
        <v>204.0</v>
      </c>
      <c r="D11" s="13">
        <v>1000.0</v>
      </c>
      <c r="E11" s="14">
        <f t="shared" si="1"/>
        <v>1204</v>
      </c>
      <c r="F11" s="57">
        <v>89.0</v>
      </c>
      <c r="G11" s="57">
        <v>238.0</v>
      </c>
      <c r="H11" s="57">
        <v>74.0</v>
      </c>
      <c r="I11" s="57">
        <v>113.0</v>
      </c>
      <c r="J11" s="57">
        <v>75.0</v>
      </c>
      <c r="K11" s="57">
        <v>89.0</v>
      </c>
      <c r="L11" s="58">
        <v>0.0</v>
      </c>
      <c r="M11" s="57">
        <v>287.0</v>
      </c>
      <c r="N11" s="59">
        <v>0.0</v>
      </c>
      <c r="O11" s="58">
        <v>0.0</v>
      </c>
      <c r="P11" s="58">
        <v>0.0</v>
      </c>
      <c r="Q11" s="59">
        <v>0.0</v>
      </c>
      <c r="R11" s="60">
        <v>0.0</v>
      </c>
      <c r="S11" s="17">
        <v>0.0</v>
      </c>
      <c r="T11" s="17">
        <v>0.0</v>
      </c>
      <c r="U11" s="61">
        <f t="shared" si="2"/>
        <v>239</v>
      </c>
      <c r="V11" s="19"/>
      <c r="W11" s="19"/>
      <c r="X11" s="19"/>
      <c r="Y11" s="19"/>
      <c r="Z11" s="19"/>
    </row>
    <row r="12" ht="14.25" customHeight="1">
      <c r="A12" s="4" t="s">
        <v>24</v>
      </c>
      <c r="B12" s="4" t="s">
        <v>60</v>
      </c>
      <c r="C12" s="32">
        <v>132.0</v>
      </c>
      <c r="D12" s="13">
        <v>1000.0</v>
      </c>
      <c r="E12" s="14">
        <f t="shared" si="1"/>
        <v>1132</v>
      </c>
      <c r="F12" s="58">
        <v>0.0</v>
      </c>
      <c r="G12" s="57">
        <v>0.0</v>
      </c>
      <c r="H12" s="57">
        <v>74.0</v>
      </c>
      <c r="I12" s="57">
        <v>113.0</v>
      </c>
      <c r="J12" s="58">
        <v>0.0</v>
      </c>
      <c r="K12" s="57">
        <v>89.0</v>
      </c>
      <c r="L12" s="57">
        <v>66.0</v>
      </c>
      <c r="M12" s="57">
        <v>287.0</v>
      </c>
      <c r="N12" s="59">
        <v>0.0</v>
      </c>
      <c r="O12" s="58">
        <v>0.0</v>
      </c>
      <c r="P12" s="58">
        <v>0.0</v>
      </c>
      <c r="Q12" s="59">
        <v>0.0</v>
      </c>
      <c r="R12" s="60">
        <v>0.0</v>
      </c>
      <c r="S12" s="17">
        <v>0.0</v>
      </c>
      <c r="T12" s="17">
        <v>0.0</v>
      </c>
      <c r="U12" s="61">
        <f t="shared" si="2"/>
        <v>503</v>
      </c>
      <c r="V12" s="19"/>
      <c r="W12" s="19"/>
      <c r="X12" s="19"/>
      <c r="Y12" s="19"/>
      <c r="Z12" s="19"/>
    </row>
    <row r="13" ht="14.25" customHeight="1">
      <c r="A13" s="4" t="s">
        <v>26</v>
      </c>
      <c r="B13" s="4" t="s">
        <v>61</v>
      </c>
      <c r="C13" s="32">
        <v>0.0</v>
      </c>
      <c r="D13" s="13">
        <v>1000.0</v>
      </c>
      <c r="E13" s="14">
        <f t="shared" si="1"/>
        <v>1000</v>
      </c>
      <c r="F13" s="16">
        <v>89.0</v>
      </c>
      <c r="G13" s="16">
        <v>238.0</v>
      </c>
      <c r="H13" s="16">
        <v>74.0</v>
      </c>
      <c r="I13" s="16">
        <v>113.0</v>
      </c>
      <c r="J13" s="16">
        <v>75.0</v>
      </c>
      <c r="K13" s="17">
        <v>0.0</v>
      </c>
      <c r="L13" s="16">
        <v>66.0</v>
      </c>
      <c r="M13" s="16">
        <v>287.0</v>
      </c>
      <c r="N13" s="17">
        <v>0.0</v>
      </c>
      <c r="O13" s="17">
        <v>0.0</v>
      </c>
      <c r="P13" s="17">
        <v>0.0</v>
      </c>
      <c r="Q13" s="17">
        <v>0.0</v>
      </c>
      <c r="R13" s="17">
        <v>0.0</v>
      </c>
      <c r="S13" s="17">
        <v>0.0</v>
      </c>
      <c r="T13" s="17">
        <v>0.0</v>
      </c>
      <c r="U13" s="29">
        <f t="shared" si="2"/>
        <v>58</v>
      </c>
    </row>
    <row r="14" ht="14.25" customHeight="1">
      <c r="A14" s="30" t="s">
        <v>28</v>
      </c>
      <c r="B14" s="4" t="s">
        <v>62</v>
      </c>
      <c r="C14" s="32">
        <v>62.0</v>
      </c>
      <c r="D14" s="32">
        <v>1000.0</v>
      </c>
      <c r="E14" s="14">
        <f t="shared" si="1"/>
        <v>1062</v>
      </c>
      <c r="F14" s="57">
        <v>89.0</v>
      </c>
      <c r="G14" s="57">
        <v>238.0</v>
      </c>
      <c r="H14" s="57">
        <v>74.0</v>
      </c>
      <c r="I14" s="57">
        <v>113.0</v>
      </c>
      <c r="J14" s="57">
        <v>75.0</v>
      </c>
      <c r="K14" s="58">
        <v>0.0</v>
      </c>
      <c r="L14" s="57">
        <v>66.0</v>
      </c>
      <c r="M14" s="57">
        <v>287.0</v>
      </c>
      <c r="N14" s="59">
        <v>0.0</v>
      </c>
      <c r="O14" s="58">
        <v>0.0</v>
      </c>
      <c r="P14" s="58">
        <v>0.0</v>
      </c>
      <c r="Q14" s="59">
        <v>0.0</v>
      </c>
      <c r="R14" s="60">
        <v>0.0</v>
      </c>
      <c r="S14" s="17">
        <v>0.0</v>
      </c>
      <c r="T14" s="17">
        <v>0.0</v>
      </c>
      <c r="U14" s="61">
        <f t="shared" si="2"/>
        <v>120</v>
      </c>
    </row>
    <row r="15" ht="14.25" customHeight="1">
      <c r="A15" s="30" t="s">
        <v>30</v>
      </c>
      <c r="B15" s="4" t="s">
        <v>63</v>
      </c>
      <c r="C15" s="32">
        <v>140.0</v>
      </c>
      <c r="D15" s="13">
        <v>1000.0</v>
      </c>
      <c r="E15" s="14">
        <f t="shared" si="1"/>
        <v>1140</v>
      </c>
      <c r="F15" s="58">
        <v>0.0</v>
      </c>
      <c r="G15" s="57">
        <v>238.0</v>
      </c>
      <c r="H15" s="57">
        <v>0.0</v>
      </c>
      <c r="I15" s="58">
        <v>0.0</v>
      </c>
      <c r="J15" s="57">
        <v>75.0</v>
      </c>
      <c r="K15" s="58">
        <v>0.0</v>
      </c>
      <c r="L15" s="57">
        <v>66.0</v>
      </c>
      <c r="M15" s="57">
        <v>287.0</v>
      </c>
      <c r="N15" s="59">
        <v>0.0</v>
      </c>
      <c r="O15" s="58">
        <v>0.0</v>
      </c>
      <c r="P15" s="58">
        <v>0.0</v>
      </c>
      <c r="Q15" s="59">
        <v>0.0</v>
      </c>
      <c r="R15" s="60">
        <v>0.0</v>
      </c>
      <c r="S15" s="17">
        <v>0.0</v>
      </c>
      <c r="T15" s="17">
        <v>0.0</v>
      </c>
      <c r="U15" s="61">
        <f t="shared" si="2"/>
        <v>474</v>
      </c>
      <c r="V15" s="19"/>
      <c r="W15" s="19"/>
      <c r="X15" s="19"/>
      <c r="Y15" s="19"/>
      <c r="Z15" s="19"/>
    </row>
    <row r="16" ht="14.25" customHeight="1">
      <c r="A16" s="30" t="s">
        <v>32</v>
      </c>
      <c r="B16" s="4" t="s">
        <v>64</v>
      </c>
      <c r="C16" s="32">
        <v>-38.0</v>
      </c>
      <c r="D16" s="13">
        <v>1000.0</v>
      </c>
      <c r="E16" s="71">
        <f t="shared" si="1"/>
        <v>962</v>
      </c>
      <c r="F16" s="57">
        <v>89.0</v>
      </c>
      <c r="G16" s="57">
        <v>238.0</v>
      </c>
      <c r="H16" s="57">
        <v>74.0</v>
      </c>
      <c r="I16" s="57">
        <v>113.0</v>
      </c>
      <c r="J16" s="57">
        <v>75.0</v>
      </c>
      <c r="K16" s="57">
        <v>89.0</v>
      </c>
      <c r="L16" s="57">
        <v>66.0</v>
      </c>
      <c r="M16" s="58">
        <v>0.0</v>
      </c>
      <c r="N16" s="59">
        <v>0.0</v>
      </c>
      <c r="O16" s="58">
        <v>0.0</v>
      </c>
      <c r="P16" s="58">
        <v>0.0</v>
      </c>
      <c r="Q16" s="59">
        <v>0.0</v>
      </c>
      <c r="R16" s="60">
        <v>0.0</v>
      </c>
      <c r="S16" s="17">
        <v>0.0</v>
      </c>
      <c r="T16" s="17">
        <v>0.0</v>
      </c>
      <c r="U16" s="61">
        <f t="shared" si="2"/>
        <v>218</v>
      </c>
    </row>
    <row r="17" ht="14.25" customHeight="1">
      <c r="A17" s="30" t="s">
        <v>34</v>
      </c>
      <c r="B17" s="63" t="s">
        <v>65</v>
      </c>
      <c r="C17" s="32">
        <v>22.0</v>
      </c>
      <c r="D17" s="13">
        <v>1000.0</v>
      </c>
      <c r="E17" s="14">
        <f t="shared" si="1"/>
        <v>1022</v>
      </c>
      <c r="F17" s="58">
        <v>0.0</v>
      </c>
      <c r="G17" s="57">
        <v>238.0</v>
      </c>
      <c r="H17" s="57">
        <v>74.0</v>
      </c>
      <c r="I17" s="57">
        <v>113.0</v>
      </c>
      <c r="J17" s="57">
        <v>75.0</v>
      </c>
      <c r="K17" s="57">
        <v>89.0</v>
      </c>
      <c r="L17" s="57">
        <v>66.0</v>
      </c>
      <c r="M17" s="57">
        <v>287.0</v>
      </c>
      <c r="N17" s="59">
        <v>0.0</v>
      </c>
      <c r="O17" s="58">
        <v>0.0</v>
      </c>
      <c r="P17" s="58">
        <v>0.0</v>
      </c>
      <c r="Q17" s="59">
        <v>0.0</v>
      </c>
      <c r="R17" s="60">
        <v>0.0</v>
      </c>
      <c r="S17" s="17">
        <v>0.0</v>
      </c>
      <c r="T17" s="17">
        <v>0.0</v>
      </c>
      <c r="U17" s="61">
        <f t="shared" si="2"/>
        <v>80</v>
      </c>
    </row>
    <row r="18" ht="14.25" customHeight="1">
      <c r="A18" s="30" t="s">
        <v>36</v>
      </c>
      <c r="B18" s="4" t="s">
        <v>66</v>
      </c>
      <c r="C18" s="32">
        <v>8.0</v>
      </c>
      <c r="D18" s="72">
        <v>1000.0</v>
      </c>
      <c r="E18" s="14">
        <f t="shared" si="1"/>
        <v>1008</v>
      </c>
      <c r="F18" s="57">
        <v>89.0</v>
      </c>
      <c r="G18" s="57">
        <v>238.0</v>
      </c>
      <c r="H18" s="57">
        <v>74.0</v>
      </c>
      <c r="I18" s="57">
        <v>113.0</v>
      </c>
      <c r="J18" s="57">
        <v>75.0</v>
      </c>
      <c r="K18" s="58">
        <v>0.0</v>
      </c>
      <c r="L18" s="57">
        <v>66.0</v>
      </c>
      <c r="M18" s="57">
        <v>287.0</v>
      </c>
      <c r="N18" s="59">
        <v>0.0</v>
      </c>
      <c r="O18" s="58">
        <v>0.0</v>
      </c>
      <c r="P18" s="58">
        <v>0.0</v>
      </c>
      <c r="Q18" s="59">
        <v>0.0</v>
      </c>
      <c r="R18" s="60">
        <v>0.0</v>
      </c>
      <c r="S18" s="17">
        <v>0.0</v>
      </c>
      <c r="T18" s="17">
        <v>0.0</v>
      </c>
      <c r="U18" s="61">
        <f t="shared" si="2"/>
        <v>66</v>
      </c>
    </row>
    <row r="19" ht="14.25" customHeight="1">
      <c r="A19" s="30" t="s">
        <v>38</v>
      </c>
      <c r="B19" s="63" t="s">
        <v>67</v>
      </c>
      <c r="C19" s="32">
        <v>6.0</v>
      </c>
      <c r="D19" s="13">
        <v>1000.0</v>
      </c>
      <c r="E19" s="14">
        <f t="shared" si="1"/>
        <v>1006</v>
      </c>
      <c r="F19" s="57">
        <v>89.0</v>
      </c>
      <c r="G19" s="57">
        <v>238.0</v>
      </c>
      <c r="H19" s="57">
        <v>74.0</v>
      </c>
      <c r="I19" s="58">
        <v>0.0</v>
      </c>
      <c r="J19" s="57">
        <v>75.0</v>
      </c>
      <c r="K19" s="57">
        <v>89.0</v>
      </c>
      <c r="L19" s="57">
        <v>66.0</v>
      </c>
      <c r="M19" s="57">
        <v>287.0</v>
      </c>
      <c r="N19" s="59">
        <v>0.0</v>
      </c>
      <c r="O19" s="58">
        <v>0.0</v>
      </c>
      <c r="P19" s="58">
        <v>0.0</v>
      </c>
      <c r="Q19" s="59">
        <v>0.0</v>
      </c>
      <c r="R19" s="60">
        <v>0.0</v>
      </c>
      <c r="S19" s="17">
        <v>0.0</v>
      </c>
      <c r="T19" s="17">
        <v>0.0</v>
      </c>
      <c r="U19" s="61">
        <f t="shared" si="2"/>
        <v>88</v>
      </c>
      <c r="V19" s="19"/>
      <c r="W19" s="19"/>
      <c r="X19" s="19"/>
      <c r="Y19" s="19"/>
      <c r="Z19" s="19"/>
    </row>
    <row r="20" ht="14.25" customHeight="1">
      <c r="A20" s="30" t="s">
        <v>40</v>
      </c>
      <c r="B20" s="4" t="s">
        <v>68</v>
      </c>
      <c r="C20" s="32">
        <v>142.0</v>
      </c>
      <c r="D20" s="13">
        <v>1000.0</v>
      </c>
      <c r="E20" s="14">
        <f t="shared" si="1"/>
        <v>1142</v>
      </c>
      <c r="F20" s="57">
        <v>89.0</v>
      </c>
      <c r="G20" s="57">
        <v>238.0</v>
      </c>
      <c r="H20" s="57">
        <v>74.0</v>
      </c>
      <c r="I20" s="57">
        <v>113.0</v>
      </c>
      <c r="J20" s="57">
        <v>75.0</v>
      </c>
      <c r="K20" s="57">
        <v>89.0</v>
      </c>
      <c r="L20" s="57">
        <v>66.0</v>
      </c>
      <c r="M20" s="57">
        <v>287.0</v>
      </c>
      <c r="N20" s="59">
        <v>0.0</v>
      </c>
      <c r="O20" s="58">
        <v>0.0</v>
      </c>
      <c r="P20" s="58">
        <v>0.0</v>
      </c>
      <c r="Q20" s="59">
        <v>0.0</v>
      </c>
      <c r="R20" s="60">
        <v>0.0</v>
      </c>
      <c r="S20" s="17">
        <v>0.0</v>
      </c>
      <c r="T20" s="17">
        <v>0.0</v>
      </c>
      <c r="U20" s="61">
        <f t="shared" si="2"/>
        <v>111</v>
      </c>
    </row>
    <row r="21" ht="14.25" customHeight="1">
      <c r="A21" s="30" t="s">
        <v>42</v>
      </c>
      <c r="B21" s="4" t="s">
        <v>69</v>
      </c>
      <c r="C21" s="32">
        <v>-68.0</v>
      </c>
      <c r="D21" s="32">
        <v>500.0</v>
      </c>
      <c r="E21" s="71">
        <f t="shared" si="1"/>
        <v>432</v>
      </c>
      <c r="F21" s="57">
        <v>89.0</v>
      </c>
      <c r="G21" s="57">
        <v>238.0</v>
      </c>
      <c r="H21" s="57">
        <v>74.0</v>
      </c>
      <c r="I21" s="57">
        <v>113.0</v>
      </c>
      <c r="J21" s="57">
        <v>75.0</v>
      </c>
      <c r="K21" s="57">
        <v>89.0</v>
      </c>
      <c r="L21" s="57">
        <v>66.0</v>
      </c>
      <c r="M21" s="57">
        <v>287.0</v>
      </c>
      <c r="N21" s="59">
        <v>0.0</v>
      </c>
      <c r="O21" s="58">
        <v>0.0</v>
      </c>
      <c r="P21" s="58">
        <v>0.0</v>
      </c>
      <c r="Q21" s="59">
        <v>0.0</v>
      </c>
      <c r="R21" s="60">
        <v>0.0</v>
      </c>
      <c r="S21" s="17">
        <v>0.0</v>
      </c>
      <c r="T21" s="17">
        <v>0.0</v>
      </c>
      <c r="U21" s="61">
        <f t="shared" si="2"/>
        <v>-599</v>
      </c>
    </row>
    <row r="22" ht="14.25" customHeight="1">
      <c r="A22" s="30" t="s">
        <v>70</v>
      </c>
      <c r="B22" s="4" t="s">
        <v>71</v>
      </c>
      <c r="C22" s="32">
        <v>10.0</v>
      </c>
      <c r="D22" s="13">
        <v>1000.0</v>
      </c>
      <c r="E22" s="14">
        <f t="shared" si="1"/>
        <v>1010</v>
      </c>
      <c r="F22" s="57">
        <v>89.0</v>
      </c>
      <c r="G22" s="57">
        <v>238.0</v>
      </c>
      <c r="H22" s="57">
        <v>74.0</v>
      </c>
      <c r="I22" s="57">
        <v>113.0</v>
      </c>
      <c r="J22" s="58">
        <v>0.0</v>
      </c>
      <c r="K22" s="57">
        <v>89.0</v>
      </c>
      <c r="L22" s="57">
        <v>66.0</v>
      </c>
      <c r="M22" s="57">
        <v>287.0</v>
      </c>
      <c r="N22" s="59">
        <v>0.0</v>
      </c>
      <c r="O22" s="58">
        <v>0.0</v>
      </c>
      <c r="P22" s="58">
        <v>0.0</v>
      </c>
      <c r="Q22" s="59">
        <v>0.0</v>
      </c>
      <c r="R22" s="60">
        <v>0.0</v>
      </c>
      <c r="S22" s="17">
        <v>0.0</v>
      </c>
      <c r="T22" s="17">
        <v>0.0</v>
      </c>
      <c r="U22" s="61">
        <f t="shared" si="2"/>
        <v>54</v>
      </c>
    </row>
    <row r="23" ht="14.25" customHeight="1">
      <c r="A23" s="30" t="s">
        <v>72</v>
      </c>
      <c r="B23" s="22" t="s">
        <v>73</v>
      </c>
      <c r="C23" s="73">
        <v>26.0</v>
      </c>
      <c r="D23" s="24">
        <v>1000.0</v>
      </c>
      <c r="E23" s="25">
        <f t="shared" si="1"/>
        <v>1026</v>
      </c>
      <c r="F23" s="74">
        <v>0.0</v>
      </c>
      <c r="G23" s="75">
        <v>238.0</v>
      </c>
      <c r="H23" s="75">
        <v>74.0</v>
      </c>
      <c r="I23" s="75">
        <v>113.0</v>
      </c>
      <c r="J23" s="75">
        <v>75.0</v>
      </c>
      <c r="K23" s="75">
        <v>89.0</v>
      </c>
      <c r="L23" s="75">
        <v>66.0</v>
      </c>
      <c r="M23" s="75">
        <v>287.0</v>
      </c>
      <c r="N23" s="69">
        <v>0.0</v>
      </c>
      <c r="O23" s="74">
        <v>0.0</v>
      </c>
      <c r="P23" s="74">
        <v>0.0</v>
      </c>
      <c r="Q23" s="69">
        <v>0.0</v>
      </c>
      <c r="R23" s="76">
        <v>0.0</v>
      </c>
      <c r="S23" s="28">
        <v>0.0</v>
      </c>
      <c r="T23" s="28">
        <v>0.0</v>
      </c>
      <c r="U23" s="29">
        <f t="shared" si="2"/>
        <v>84</v>
      </c>
    </row>
    <row r="24" ht="14.25" customHeight="1">
      <c r="A24" s="30" t="s">
        <v>74</v>
      </c>
      <c r="B24" s="30" t="s">
        <v>75</v>
      </c>
      <c r="C24" s="77">
        <v>0.0</v>
      </c>
      <c r="D24" s="77">
        <v>0.0</v>
      </c>
      <c r="E24" s="14">
        <f t="shared" si="1"/>
        <v>0</v>
      </c>
      <c r="F24" s="16">
        <v>0.0</v>
      </c>
      <c r="G24" s="16">
        <v>0.0</v>
      </c>
      <c r="H24" s="16">
        <v>0.0</v>
      </c>
      <c r="I24" s="16">
        <v>0.0</v>
      </c>
      <c r="J24" s="16">
        <v>0.0</v>
      </c>
      <c r="K24" s="16">
        <v>0.0</v>
      </c>
      <c r="L24" s="16">
        <v>66.0</v>
      </c>
      <c r="M24" s="78">
        <v>287.0</v>
      </c>
      <c r="N24" s="31"/>
      <c r="O24" s="31"/>
      <c r="P24" s="31"/>
      <c r="Q24" s="31"/>
      <c r="R24" s="31"/>
      <c r="S24" s="31"/>
      <c r="T24" s="31"/>
      <c r="U24" s="79">
        <f t="shared" si="2"/>
        <v>-353</v>
      </c>
    </row>
    <row r="25" ht="14.25" customHeight="1">
      <c r="A25" s="30" t="s">
        <v>76</v>
      </c>
      <c r="B25" s="80"/>
      <c r="C25" s="38"/>
      <c r="D25" s="38"/>
      <c r="E25" s="38"/>
      <c r="F25" s="81" t="s">
        <v>45</v>
      </c>
      <c r="G25" s="81" t="s">
        <v>77</v>
      </c>
      <c r="H25" s="81" t="s">
        <v>45</v>
      </c>
      <c r="I25" s="81" t="s">
        <v>46</v>
      </c>
      <c r="J25" s="81" t="s">
        <v>45</v>
      </c>
      <c r="K25" s="81" t="s">
        <v>45</v>
      </c>
      <c r="L25" s="81" t="s">
        <v>45</v>
      </c>
      <c r="M25" s="81" t="s">
        <v>77</v>
      </c>
      <c r="N25" s="81" t="s">
        <v>45</v>
      </c>
      <c r="O25" s="81" t="s">
        <v>45</v>
      </c>
      <c r="P25" s="80"/>
      <c r="Q25" s="80"/>
      <c r="R25" s="80"/>
      <c r="S25" s="80"/>
      <c r="T25" s="80"/>
      <c r="U25" s="4"/>
    </row>
    <row r="26" ht="14.25" customHeight="1">
      <c r="A26" s="30" t="s">
        <v>78</v>
      </c>
      <c r="B26" s="80"/>
      <c r="C26" s="38"/>
      <c r="D26" s="38"/>
      <c r="E26" s="38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4"/>
    </row>
    <row r="27" ht="14.25" customHeight="1">
      <c r="A27" s="80"/>
      <c r="B27" s="82" t="s">
        <v>47</v>
      </c>
      <c r="C27" s="38">
        <f t="shared" ref="C27:U27" si="3">SUM(C3:C24)</f>
        <v>976</v>
      </c>
      <c r="D27" s="38">
        <f t="shared" si="3"/>
        <v>20500</v>
      </c>
      <c r="E27" s="83">
        <f t="shared" si="3"/>
        <v>21476</v>
      </c>
      <c r="F27" s="33">
        <f t="shared" si="3"/>
        <v>1424</v>
      </c>
      <c r="G27" s="33">
        <f t="shared" si="3"/>
        <v>4522</v>
      </c>
      <c r="H27" s="33">
        <f t="shared" si="3"/>
        <v>1258</v>
      </c>
      <c r="I27" s="33">
        <f t="shared" si="3"/>
        <v>1921</v>
      </c>
      <c r="J27" s="33">
        <f t="shared" si="3"/>
        <v>1125</v>
      </c>
      <c r="K27" s="33">
        <f t="shared" si="3"/>
        <v>1424</v>
      </c>
      <c r="L27" s="33">
        <f t="shared" si="3"/>
        <v>1254</v>
      </c>
      <c r="M27" s="33">
        <f t="shared" si="3"/>
        <v>6027</v>
      </c>
      <c r="N27" s="33">
        <f t="shared" si="3"/>
        <v>0</v>
      </c>
      <c r="O27" s="33">
        <f t="shared" si="3"/>
        <v>0</v>
      </c>
      <c r="P27" s="33">
        <f t="shared" si="3"/>
        <v>0</v>
      </c>
      <c r="Q27" s="33">
        <f t="shared" si="3"/>
        <v>0</v>
      </c>
      <c r="R27" s="33">
        <f t="shared" si="3"/>
        <v>0</v>
      </c>
      <c r="S27" s="33">
        <f t="shared" si="3"/>
        <v>0</v>
      </c>
      <c r="T27" s="33">
        <f t="shared" si="3"/>
        <v>0</v>
      </c>
      <c r="U27" s="40">
        <f t="shared" si="3"/>
        <v>2521</v>
      </c>
    </row>
    <row r="28" ht="14.25" customHeight="1">
      <c r="B28" s="84"/>
      <c r="C28" s="85"/>
      <c r="D28" s="85"/>
      <c r="E28" s="2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7"/>
    </row>
    <row r="29" ht="14.25" customHeight="1">
      <c r="C29" s="42"/>
      <c r="D29" s="42"/>
      <c r="E29" s="2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41"/>
    </row>
    <row r="30" ht="14.25" customHeight="1">
      <c r="C30" s="85"/>
      <c r="D30" s="85"/>
      <c r="E30" s="2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41"/>
    </row>
    <row r="31" ht="14.25" customHeight="1">
      <c r="C31" s="85"/>
      <c r="D31" s="85"/>
      <c r="E31" s="19"/>
      <c r="I31" s="19"/>
      <c r="J31" s="19"/>
      <c r="K31" s="19"/>
      <c r="L31" s="19"/>
      <c r="M31" s="19"/>
      <c r="N31" s="86"/>
      <c r="O31" s="19"/>
      <c r="P31" s="19"/>
      <c r="Q31" s="19"/>
      <c r="R31" s="19"/>
      <c r="S31" s="19"/>
      <c r="T31" s="19"/>
      <c r="U31" s="41"/>
    </row>
    <row r="32" ht="14.25" customHeight="1">
      <c r="C32" s="2"/>
      <c r="D32" s="2"/>
      <c r="E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41"/>
    </row>
    <row r="33" ht="14.25" customHeight="1">
      <c r="C33" s="2"/>
      <c r="D33" s="2"/>
      <c r="E33" s="2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41"/>
    </row>
    <row r="34" ht="14.25" customHeight="1">
      <c r="C34" s="2"/>
      <c r="D34" s="2"/>
      <c r="E34" s="2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41"/>
    </row>
    <row r="35" ht="14.25" customHeight="1">
      <c r="C35" s="2"/>
      <c r="D35" s="2"/>
      <c r="E35" s="2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41"/>
    </row>
    <row r="36" ht="14.25" customHeight="1">
      <c r="C36" s="2"/>
      <c r="D36" s="2"/>
      <c r="E36" s="2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41"/>
    </row>
    <row r="37" ht="14.25" customHeight="1">
      <c r="C37" s="2"/>
      <c r="D37" s="2"/>
      <c r="E37" s="2"/>
      <c r="T37" s="19"/>
      <c r="U37" s="41"/>
    </row>
    <row r="38" ht="14.25" customHeight="1">
      <c r="C38" s="2"/>
      <c r="D38" s="2"/>
      <c r="E38" s="2"/>
      <c r="T38" s="19"/>
      <c r="U38" s="41"/>
    </row>
    <row r="39" ht="14.25" customHeight="1">
      <c r="C39" s="2"/>
      <c r="D39" s="2"/>
      <c r="E39" s="2"/>
      <c r="T39" s="19"/>
      <c r="U39" s="41"/>
    </row>
    <row r="40" ht="14.25" customHeight="1">
      <c r="C40" s="2"/>
      <c r="D40" s="2"/>
      <c r="E40" s="2"/>
      <c r="T40" s="19"/>
      <c r="U40" s="41"/>
    </row>
    <row r="41" ht="14.25" customHeight="1">
      <c r="C41" s="2"/>
      <c r="D41" s="2"/>
      <c r="E41" s="2"/>
      <c r="T41" s="19"/>
      <c r="U41" s="41"/>
    </row>
    <row r="42" ht="14.25" customHeight="1">
      <c r="C42" s="2"/>
      <c r="D42" s="2"/>
      <c r="E42" s="2"/>
      <c r="T42" s="19"/>
      <c r="U42" s="41"/>
    </row>
    <row r="43" ht="14.25" customHeight="1">
      <c r="C43" s="2"/>
      <c r="D43" s="2"/>
      <c r="E43" s="2"/>
      <c r="T43" s="19"/>
      <c r="U43" s="41"/>
    </row>
    <row r="44" ht="14.25" customHeight="1">
      <c r="C44" s="2"/>
      <c r="D44" s="2"/>
      <c r="E44" s="2"/>
      <c r="T44" s="19"/>
      <c r="U44" s="41"/>
    </row>
    <row r="45" ht="14.25" customHeight="1">
      <c r="C45" s="2"/>
      <c r="D45" s="2"/>
      <c r="E45" s="2"/>
      <c r="T45" s="19"/>
      <c r="U45" s="41"/>
    </row>
    <row r="46" ht="14.25" customHeight="1">
      <c r="C46" s="2"/>
      <c r="D46" s="2"/>
      <c r="E46" s="2"/>
      <c r="T46" s="19"/>
      <c r="U46" s="41"/>
    </row>
    <row r="47" ht="14.25" customHeight="1">
      <c r="C47" s="2"/>
      <c r="D47" s="2"/>
      <c r="E47" s="2"/>
      <c r="T47" s="19"/>
      <c r="U47" s="41"/>
    </row>
    <row r="48" ht="14.25" customHeight="1">
      <c r="C48" s="2"/>
      <c r="D48" s="2"/>
      <c r="E48" s="2"/>
      <c r="T48" s="19"/>
      <c r="U48" s="41"/>
    </row>
    <row r="49" ht="14.25" customHeight="1">
      <c r="C49" s="2"/>
      <c r="D49" s="2"/>
      <c r="E49" s="2"/>
      <c r="T49" s="19"/>
      <c r="U49" s="41"/>
    </row>
    <row r="50" ht="14.25" customHeight="1">
      <c r="C50" s="2"/>
      <c r="D50" s="2"/>
      <c r="E50" s="2"/>
      <c r="T50" s="19"/>
      <c r="U50" s="41"/>
    </row>
    <row r="51" ht="14.25" customHeight="1">
      <c r="C51" s="2"/>
      <c r="D51" s="2"/>
      <c r="E51" s="2"/>
      <c r="T51" s="19"/>
      <c r="U51" s="41"/>
    </row>
    <row r="52" ht="14.25" customHeight="1">
      <c r="C52" s="2"/>
      <c r="D52" s="2"/>
      <c r="E52" s="2"/>
      <c r="T52" s="19"/>
      <c r="U52" s="41"/>
    </row>
    <row r="53" ht="14.25" customHeight="1">
      <c r="C53" s="2"/>
      <c r="D53" s="2"/>
      <c r="E53" s="2"/>
      <c r="T53" s="19"/>
      <c r="U53" s="41"/>
    </row>
    <row r="54" ht="14.25" customHeight="1">
      <c r="C54" s="2"/>
      <c r="D54" s="2"/>
      <c r="E54" s="2"/>
      <c r="T54" s="19"/>
      <c r="U54" s="41"/>
    </row>
    <row r="55" ht="14.25" customHeight="1">
      <c r="C55" s="2"/>
      <c r="D55" s="2"/>
      <c r="E55" s="2"/>
      <c r="T55" s="19"/>
      <c r="U55" s="41"/>
    </row>
    <row r="56" ht="14.25" customHeight="1">
      <c r="C56" s="2"/>
      <c r="D56" s="2"/>
      <c r="E56" s="2"/>
      <c r="T56" s="19"/>
      <c r="U56" s="41"/>
    </row>
    <row r="57" ht="14.25" customHeight="1">
      <c r="C57" s="2"/>
      <c r="D57" s="2"/>
      <c r="E57" s="2"/>
      <c r="T57" s="19"/>
      <c r="U57" s="41"/>
    </row>
    <row r="58" ht="14.25" customHeight="1">
      <c r="C58" s="2"/>
      <c r="D58" s="2"/>
      <c r="E58" s="2"/>
      <c r="T58" s="19"/>
      <c r="U58" s="41"/>
    </row>
    <row r="59" ht="14.25" customHeight="1">
      <c r="C59" s="2"/>
      <c r="D59" s="2"/>
      <c r="E59" s="2"/>
      <c r="T59" s="19"/>
      <c r="U59" s="41"/>
    </row>
    <row r="60" ht="14.25" customHeight="1">
      <c r="C60" s="2"/>
      <c r="D60" s="2"/>
      <c r="E60" s="2"/>
      <c r="T60" s="19"/>
      <c r="U60" s="41"/>
    </row>
    <row r="61" ht="14.25" customHeight="1">
      <c r="C61" s="2"/>
      <c r="D61" s="2"/>
      <c r="E61" s="2"/>
      <c r="T61" s="19"/>
      <c r="U61" s="41"/>
    </row>
    <row r="62" ht="14.25" customHeight="1">
      <c r="C62" s="2"/>
      <c r="D62" s="2"/>
      <c r="E62" s="2"/>
      <c r="T62" s="19"/>
      <c r="U62" s="41"/>
    </row>
    <row r="63" ht="14.25" customHeight="1">
      <c r="C63" s="2"/>
      <c r="D63" s="2"/>
      <c r="E63" s="2"/>
      <c r="T63" s="19"/>
      <c r="U63" s="41"/>
    </row>
    <row r="64" ht="14.25" customHeight="1">
      <c r="C64" s="2"/>
      <c r="D64" s="2"/>
      <c r="E64" s="2"/>
      <c r="T64" s="19"/>
      <c r="U64" s="41"/>
    </row>
    <row r="65" ht="14.25" customHeight="1">
      <c r="C65" s="2"/>
      <c r="D65" s="2"/>
      <c r="E65" s="2"/>
      <c r="T65" s="19"/>
      <c r="U65" s="41"/>
    </row>
    <row r="66" ht="14.25" customHeight="1">
      <c r="C66" s="2"/>
      <c r="D66" s="2"/>
      <c r="E66" s="2"/>
      <c r="T66" s="19"/>
      <c r="U66" s="41"/>
    </row>
    <row r="67" ht="14.25" customHeight="1">
      <c r="C67" s="2"/>
      <c r="D67" s="2"/>
      <c r="E67" s="2"/>
      <c r="T67" s="19"/>
      <c r="U67" s="41"/>
    </row>
    <row r="68" ht="14.25" customHeight="1">
      <c r="C68" s="2"/>
      <c r="D68" s="2"/>
      <c r="E68" s="2"/>
      <c r="T68" s="19"/>
      <c r="U68" s="41"/>
    </row>
    <row r="69" ht="14.25" customHeight="1">
      <c r="C69" s="2"/>
      <c r="D69" s="2"/>
      <c r="E69" s="2"/>
      <c r="T69" s="19"/>
      <c r="U69" s="41"/>
    </row>
    <row r="70" ht="14.25" customHeight="1">
      <c r="C70" s="2"/>
      <c r="D70" s="2"/>
      <c r="E70" s="2"/>
      <c r="T70" s="19"/>
      <c r="U70" s="41"/>
    </row>
    <row r="71" ht="14.25" customHeight="1">
      <c r="C71" s="2"/>
      <c r="D71" s="2"/>
      <c r="E71" s="2"/>
      <c r="T71" s="19"/>
      <c r="U71" s="41"/>
    </row>
    <row r="72" ht="14.25" customHeight="1">
      <c r="C72" s="2"/>
      <c r="D72" s="2"/>
      <c r="E72" s="2"/>
      <c r="T72" s="19"/>
      <c r="U72" s="41"/>
    </row>
    <row r="73" ht="14.25" customHeight="1">
      <c r="C73" s="2"/>
      <c r="D73" s="2"/>
      <c r="E73" s="2"/>
      <c r="T73" s="19"/>
      <c r="U73" s="41"/>
    </row>
    <row r="74" ht="14.25" customHeight="1">
      <c r="C74" s="2"/>
      <c r="D74" s="2"/>
      <c r="E74" s="2"/>
      <c r="T74" s="19"/>
      <c r="U74" s="41"/>
    </row>
    <row r="75" ht="14.25" customHeight="1">
      <c r="C75" s="2"/>
      <c r="D75" s="2"/>
      <c r="E75" s="2"/>
      <c r="T75" s="19"/>
      <c r="U75" s="41"/>
    </row>
    <row r="76" ht="14.25" customHeight="1">
      <c r="C76" s="2"/>
      <c r="D76" s="2"/>
      <c r="E76" s="2"/>
      <c r="T76" s="19"/>
      <c r="U76" s="41"/>
    </row>
    <row r="77" ht="14.25" customHeight="1">
      <c r="C77" s="2"/>
      <c r="D77" s="2"/>
      <c r="E77" s="2"/>
      <c r="T77" s="19"/>
      <c r="U77" s="41"/>
    </row>
    <row r="78" ht="14.25" customHeight="1">
      <c r="C78" s="2"/>
      <c r="D78" s="2"/>
      <c r="E78" s="2"/>
      <c r="T78" s="19"/>
      <c r="U78" s="41"/>
    </row>
    <row r="79" ht="14.25" customHeight="1">
      <c r="C79" s="2"/>
      <c r="D79" s="2"/>
      <c r="E79" s="2"/>
      <c r="T79" s="19"/>
      <c r="U79" s="41"/>
    </row>
    <row r="80" ht="14.25" customHeight="1">
      <c r="C80" s="2"/>
      <c r="D80" s="2"/>
      <c r="E80" s="2"/>
      <c r="T80" s="19"/>
      <c r="U80" s="41"/>
    </row>
    <row r="81" ht="14.25" customHeight="1">
      <c r="C81" s="2"/>
      <c r="D81" s="2"/>
      <c r="E81" s="2"/>
      <c r="T81" s="19"/>
      <c r="U81" s="41"/>
    </row>
    <row r="82" ht="14.25" customHeight="1">
      <c r="C82" s="2"/>
      <c r="D82" s="2"/>
      <c r="E82" s="2"/>
      <c r="T82" s="19"/>
      <c r="U82" s="41"/>
    </row>
    <row r="83" ht="14.25" customHeight="1">
      <c r="C83" s="2"/>
      <c r="D83" s="2"/>
      <c r="E83" s="2"/>
      <c r="T83" s="19"/>
      <c r="U83" s="41"/>
    </row>
    <row r="84" ht="14.25" customHeight="1">
      <c r="C84" s="2"/>
      <c r="D84" s="2"/>
      <c r="E84" s="2"/>
      <c r="T84" s="19"/>
      <c r="U84" s="41"/>
    </row>
    <row r="85" ht="14.25" customHeight="1">
      <c r="C85" s="2"/>
      <c r="D85" s="2"/>
      <c r="E85" s="2"/>
      <c r="T85" s="19"/>
      <c r="U85" s="41"/>
    </row>
    <row r="86" ht="14.25" customHeight="1">
      <c r="C86" s="2"/>
      <c r="D86" s="2"/>
      <c r="E86" s="2"/>
      <c r="T86" s="19"/>
      <c r="U86" s="41"/>
    </row>
    <row r="87" ht="14.25" customHeight="1">
      <c r="C87" s="2"/>
      <c r="D87" s="2"/>
      <c r="E87" s="2"/>
      <c r="T87" s="19"/>
      <c r="U87" s="41"/>
    </row>
    <row r="88" ht="14.25" customHeight="1">
      <c r="C88" s="2"/>
      <c r="D88" s="2"/>
      <c r="E88" s="2"/>
      <c r="T88" s="19"/>
      <c r="U88" s="41"/>
    </row>
    <row r="89" ht="14.25" customHeight="1">
      <c r="C89" s="2"/>
      <c r="D89" s="2"/>
      <c r="E89" s="2"/>
      <c r="T89" s="19"/>
      <c r="U89" s="41"/>
    </row>
    <row r="90" ht="14.25" customHeight="1">
      <c r="C90" s="2"/>
      <c r="D90" s="2"/>
      <c r="E90" s="2"/>
      <c r="T90" s="19"/>
      <c r="U90" s="41"/>
    </row>
    <row r="91" ht="14.25" customHeight="1">
      <c r="C91" s="2"/>
      <c r="D91" s="2"/>
      <c r="E91" s="2"/>
      <c r="T91" s="19"/>
      <c r="U91" s="41"/>
    </row>
    <row r="92" ht="14.25" customHeight="1">
      <c r="C92" s="2"/>
      <c r="D92" s="2"/>
      <c r="E92" s="2"/>
      <c r="T92" s="19"/>
      <c r="U92" s="41"/>
    </row>
    <row r="93" ht="14.25" customHeight="1">
      <c r="C93" s="2"/>
      <c r="D93" s="2"/>
      <c r="E93" s="2"/>
      <c r="T93" s="19"/>
      <c r="U93" s="41"/>
    </row>
    <row r="94" ht="14.25" customHeight="1">
      <c r="C94" s="2"/>
      <c r="D94" s="2"/>
      <c r="E94" s="2"/>
      <c r="T94" s="19"/>
      <c r="U94" s="41"/>
    </row>
    <row r="95" ht="14.25" customHeight="1">
      <c r="C95" s="2"/>
      <c r="D95" s="2"/>
      <c r="E95" s="2"/>
      <c r="T95" s="19"/>
      <c r="U95" s="41"/>
    </row>
    <row r="96" ht="14.25" customHeight="1">
      <c r="C96" s="2"/>
      <c r="D96" s="2"/>
      <c r="E96" s="2"/>
      <c r="T96" s="19"/>
      <c r="U96" s="41"/>
    </row>
    <row r="97" ht="14.25" customHeight="1">
      <c r="C97" s="2"/>
      <c r="D97" s="2"/>
      <c r="E97" s="2"/>
      <c r="T97" s="19"/>
      <c r="U97" s="41"/>
    </row>
    <row r="98" ht="14.25" customHeight="1">
      <c r="C98" s="2"/>
      <c r="D98" s="2"/>
      <c r="E98" s="2"/>
      <c r="T98" s="19"/>
      <c r="U98" s="41"/>
    </row>
    <row r="99" ht="14.25" customHeight="1">
      <c r="C99" s="2"/>
      <c r="D99" s="2"/>
      <c r="E99" s="2"/>
      <c r="T99" s="19"/>
      <c r="U99" s="41"/>
    </row>
    <row r="100" ht="14.25" customHeight="1">
      <c r="C100" s="2"/>
      <c r="D100" s="2"/>
      <c r="E100" s="2"/>
      <c r="T100" s="19"/>
      <c r="U100" s="41"/>
    </row>
    <row r="101" ht="14.25" customHeight="1">
      <c r="C101" s="2"/>
      <c r="D101" s="2"/>
      <c r="E101" s="2"/>
      <c r="T101" s="19"/>
      <c r="U101" s="41"/>
    </row>
    <row r="102" ht="14.25" customHeight="1">
      <c r="C102" s="2"/>
      <c r="D102" s="2"/>
      <c r="E102" s="2"/>
      <c r="T102" s="19"/>
      <c r="U102" s="41"/>
    </row>
    <row r="103" ht="14.25" customHeight="1">
      <c r="C103" s="2"/>
      <c r="D103" s="2"/>
      <c r="E103" s="2"/>
      <c r="T103" s="19"/>
      <c r="U103" s="41"/>
    </row>
    <row r="104" ht="14.25" customHeight="1">
      <c r="C104" s="2"/>
      <c r="D104" s="2"/>
      <c r="E104" s="2"/>
      <c r="T104" s="19"/>
      <c r="U104" s="41"/>
    </row>
    <row r="105" ht="14.25" customHeight="1">
      <c r="C105" s="2"/>
      <c r="D105" s="2"/>
      <c r="E105" s="2"/>
      <c r="T105" s="19"/>
      <c r="U105" s="41"/>
    </row>
    <row r="106" ht="14.25" customHeight="1">
      <c r="C106" s="2"/>
      <c r="D106" s="2"/>
      <c r="E106" s="2"/>
      <c r="T106" s="19"/>
      <c r="U106" s="41"/>
    </row>
    <row r="107" ht="14.25" customHeight="1">
      <c r="C107" s="2"/>
      <c r="D107" s="2"/>
      <c r="E107" s="2"/>
      <c r="T107" s="19"/>
      <c r="U107" s="41"/>
    </row>
    <row r="108" ht="14.25" customHeight="1">
      <c r="C108" s="2"/>
      <c r="D108" s="2"/>
      <c r="E108" s="2"/>
      <c r="T108" s="19"/>
      <c r="U108" s="41"/>
    </row>
    <row r="109" ht="14.25" customHeight="1">
      <c r="C109" s="2"/>
      <c r="D109" s="2"/>
      <c r="E109" s="2"/>
      <c r="T109" s="19"/>
      <c r="U109" s="41"/>
    </row>
    <row r="110" ht="14.25" customHeight="1">
      <c r="C110" s="2"/>
      <c r="D110" s="2"/>
      <c r="E110" s="2"/>
      <c r="T110" s="19"/>
      <c r="U110" s="41"/>
    </row>
    <row r="111" ht="14.25" customHeight="1">
      <c r="C111" s="2"/>
      <c r="D111" s="2"/>
      <c r="E111" s="2"/>
      <c r="T111" s="19"/>
      <c r="U111" s="41"/>
    </row>
    <row r="112" ht="14.25" customHeight="1">
      <c r="C112" s="2"/>
      <c r="D112" s="2"/>
      <c r="E112" s="2"/>
      <c r="T112" s="19"/>
      <c r="U112" s="41"/>
    </row>
    <row r="113" ht="14.25" customHeight="1">
      <c r="C113" s="2"/>
      <c r="D113" s="2"/>
      <c r="E113" s="2"/>
      <c r="T113" s="19"/>
      <c r="U113" s="41"/>
    </row>
    <row r="114" ht="14.25" customHeight="1">
      <c r="C114" s="2"/>
      <c r="D114" s="2"/>
      <c r="E114" s="2"/>
      <c r="T114" s="19"/>
      <c r="U114" s="41"/>
    </row>
    <row r="115" ht="14.25" customHeight="1">
      <c r="C115" s="2"/>
      <c r="D115" s="2"/>
      <c r="E115" s="2"/>
      <c r="T115" s="19"/>
      <c r="U115" s="41"/>
    </row>
    <row r="116" ht="14.25" customHeight="1">
      <c r="C116" s="2"/>
      <c r="D116" s="2"/>
      <c r="E116" s="2"/>
      <c r="T116" s="19"/>
      <c r="U116" s="41"/>
    </row>
    <row r="117" ht="14.25" customHeight="1">
      <c r="C117" s="2"/>
      <c r="D117" s="2"/>
      <c r="E117" s="2"/>
      <c r="T117" s="19"/>
      <c r="U117" s="41"/>
    </row>
    <row r="118" ht="14.25" customHeight="1">
      <c r="C118" s="2"/>
      <c r="D118" s="2"/>
      <c r="E118" s="2"/>
      <c r="T118" s="19"/>
      <c r="U118" s="41"/>
    </row>
    <row r="119" ht="14.25" customHeight="1">
      <c r="C119" s="2"/>
      <c r="D119" s="2"/>
      <c r="E119" s="2"/>
      <c r="T119" s="19"/>
      <c r="U119" s="41"/>
    </row>
    <row r="120" ht="14.25" customHeight="1">
      <c r="C120" s="2"/>
      <c r="D120" s="2"/>
      <c r="E120" s="2"/>
      <c r="T120" s="19"/>
      <c r="U120" s="41"/>
    </row>
    <row r="121" ht="14.25" customHeight="1">
      <c r="C121" s="2"/>
      <c r="D121" s="2"/>
      <c r="E121" s="2"/>
      <c r="T121" s="19"/>
      <c r="U121" s="41"/>
    </row>
    <row r="122" ht="14.25" customHeight="1">
      <c r="C122" s="2"/>
      <c r="D122" s="2"/>
      <c r="E122" s="2"/>
      <c r="T122" s="19"/>
      <c r="U122" s="41"/>
    </row>
    <row r="123" ht="14.25" customHeight="1">
      <c r="C123" s="2"/>
      <c r="D123" s="2"/>
      <c r="E123" s="2"/>
      <c r="T123" s="19"/>
      <c r="U123" s="41"/>
    </row>
    <row r="124" ht="14.25" customHeight="1">
      <c r="C124" s="2"/>
      <c r="D124" s="2"/>
      <c r="E124" s="2"/>
      <c r="T124" s="19"/>
      <c r="U124" s="41"/>
    </row>
    <row r="125" ht="14.25" customHeight="1">
      <c r="C125" s="2"/>
      <c r="D125" s="2"/>
      <c r="E125" s="2"/>
      <c r="T125" s="19"/>
      <c r="U125" s="41"/>
    </row>
    <row r="126" ht="14.25" customHeight="1">
      <c r="C126" s="2"/>
      <c r="D126" s="2"/>
      <c r="E126" s="2"/>
      <c r="T126" s="19"/>
      <c r="U126" s="41"/>
    </row>
    <row r="127" ht="14.25" customHeight="1">
      <c r="C127" s="2"/>
      <c r="D127" s="2"/>
      <c r="E127" s="2"/>
      <c r="T127" s="19"/>
      <c r="U127" s="41"/>
    </row>
    <row r="128" ht="14.25" customHeight="1">
      <c r="C128" s="2"/>
      <c r="D128" s="2"/>
      <c r="E128" s="2"/>
      <c r="T128" s="19"/>
      <c r="U128" s="41"/>
    </row>
    <row r="129" ht="14.25" customHeight="1">
      <c r="C129" s="2"/>
      <c r="D129" s="2"/>
      <c r="E129" s="2"/>
      <c r="T129" s="19"/>
      <c r="U129" s="41"/>
    </row>
    <row r="130" ht="14.25" customHeight="1">
      <c r="C130" s="2"/>
      <c r="D130" s="2"/>
      <c r="E130" s="2"/>
      <c r="T130" s="19"/>
      <c r="U130" s="41"/>
    </row>
    <row r="131" ht="14.25" customHeight="1">
      <c r="C131" s="2"/>
      <c r="D131" s="2"/>
      <c r="E131" s="2"/>
      <c r="T131" s="19"/>
      <c r="U131" s="41"/>
    </row>
    <row r="132" ht="14.25" customHeight="1">
      <c r="C132" s="2"/>
      <c r="D132" s="2"/>
      <c r="E132" s="2"/>
      <c r="T132" s="19"/>
      <c r="U132" s="41"/>
    </row>
    <row r="133" ht="14.25" customHeight="1">
      <c r="C133" s="2"/>
      <c r="D133" s="2"/>
      <c r="E133" s="2"/>
      <c r="T133" s="19"/>
      <c r="U133" s="41"/>
    </row>
    <row r="134" ht="14.25" customHeight="1">
      <c r="C134" s="2"/>
      <c r="D134" s="2"/>
      <c r="E134" s="2"/>
      <c r="T134" s="19"/>
      <c r="U134" s="41"/>
    </row>
    <row r="135" ht="14.25" customHeight="1">
      <c r="C135" s="2"/>
      <c r="D135" s="2"/>
      <c r="E135" s="2"/>
      <c r="T135" s="19"/>
      <c r="U135" s="41"/>
    </row>
    <row r="136" ht="14.25" customHeight="1">
      <c r="C136" s="2"/>
      <c r="D136" s="2"/>
      <c r="E136" s="2"/>
      <c r="T136" s="19"/>
      <c r="U136" s="41"/>
    </row>
    <row r="137" ht="14.25" customHeight="1">
      <c r="C137" s="2"/>
      <c r="D137" s="2"/>
      <c r="E137" s="2"/>
      <c r="T137" s="19"/>
      <c r="U137" s="41"/>
    </row>
    <row r="138" ht="14.25" customHeight="1">
      <c r="C138" s="2"/>
      <c r="D138" s="2"/>
      <c r="E138" s="2"/>
      <c r="T138" s="19"/>
      <c r="U138" s="41"/>
    </row>
    <row r="139" ht="14.25" customHeight="1">
      <c r="C139" s="2"/>
      <c r="D139" s="2"/>
      <c r="E139" s="2"/>
      <c r="T139" s="19"/>
      <c r="U139" s="41"/>
    </row>
    <row r="140" ht="14.25" customHeight="1">
      <c r="C140" s="2"/>
      <c r="D140" s="2"/>
      <c r="E140" s="2"/>
      <c r="T140" s="19"/>
      <c r="U140" s="41"/>
    </row>
    <row r="141" ht="14.25" customHeight="1">
      <c r="C141" s="2"/>
      <c r="D141" s="2"/>
      <c r="E141" s="2"/>
      <c r="T141" s="19"/>
      <c r="U141" s="41"/>
    </row>
    <row r="142" ht="14.25" customHeight="1">
      <c r="C142" s="2"/>
      <c r="D142" s="2"/>
      <c r="E142" s="2"/>
      <c r="T142" s="19"/>
      <c r="U142" s="41"/>
    </row>
    <row r="143" ht="14.25" customHeight="1">
      <c r="C143" s="2"/>
      <c r="D143" s="2"/>
      <c r="E143" s="2"/>
      <c r="T143" s="19"/>
      <c r="U143" s="41"/>
    </row>
    <row r="144" ht="14.25" customHeight="1">
      <c r="C144" s="2"/>
      <c r="D144" s="2"/>
      <c r="E144" s="2"/>
      <c r="T144" s="19"/>
      <c r="U144" s="41"/>
    </row>
    <row r="145" ht="14.25" customHeight="1">
      <c r="C145" s="2"/>
      <c r="D145" s="2"/>
      <c r="E145" s="2"/>
      <c r="T145" s="19"/>
      <c r="U145" s="41"/>
    </row>
    <row r="146" ht="14.25" customHeight="1">
      <c r="C146" s="2"/>
      <c r="D146" s="2"/>
      <c r="E146" s="2"/>
      <c r="T146" s="19"/>
      <c r="U146" s="41"/>
    </row>
    <row r="147" ht="14.25" customHeight="1">
      <c r="C147" s="2"/>
      <c r="D147" s="2"/>
      <c r="E147" s="2"/>
      <c r="T147" s="19"/>
      <c r="U147" s="41"/>
    </row>
    <row r="148" ht="14.25" customHeight="1">
      <c r="C148" s="2"/>
      <c r="D148" s="2"/>
      <c r="E148" s="2"/>
      <c r="T148" s="19"/>
      <c r="U148" s="41"/>
    </row>
    <row r="149" ht="14.25" customHeight="1">
      <c r="C149" s="2"/>
      <c r="D149" s="2"/>
      <c r="E149" s="2"/>
      <c r="T149" s="19"/>
      <c r="U149" s="41"/>
    </row>
    <row r="150" ht="14.25" customHeight="1">
      <c r="C150" s="2"/>
      <c r="D150" s="2"/>
      <c r="E150" s="2"/>
      <c r="T150" s="19"/>
      <c r="U150" s="41"/>
    </row>
    <row r="151" ht="14.25" customHeight="1">
      <c r="C151" s="2"/>
      <c r="D151" s="2"/>
      <c r="E151" s="2"/>
      <c r="T151" s="19"/>
      <c r="U151" s="41"/>
    </row>
    <row r="152" ht="14.25" customHeight="1">
      <c r="C152" s="2"/>
      <c r="D152" s="2"/>
      <c r="E152" s="2"/>
      <c r="T152" s="19"/>
      <c r="U152" s="41"/>
    </row>
    <row r="153" ht="14.25" customHeight="1">
      <c r="C153" s="2"/>
      <c r="D153" s="2"/>
      <c r="E153" s="2"/>
      <c r="T153" s="19"/>
      <c r="U153" s="41"/>
    </row>
    <row r="154" ht="14.25" customHeight="1">
      <c r="C154" s="2"/>
      <c r="D154" s="2"/>
      <c r="E154" s="2"/>
      <c r="T154" s="19"/>
      <c r="U154" s="41"/>
    </row>
    <row r="155" ht="14.25" customHeight="1">
      <c r="C155" s="2"/>
      <c r="D155" s="2"/>
      <c r="E155" s="2"/>
      <c r="T155" s="19"/>
      <c r="U155" s="41"/>
    </row>
    <row r="156" ht="14.25" customHeight="1">
      <c r="C156" s="2"/>
      <c r="D156" s="2"/>
      <c r="E156" s="2"/>
      <c r="T156" s="19"/>
      <c r="U156" s="41"/>
    </row>
    <row r="157" ht="14.25" customHeight="1">
      <c r="C157" s="2"/>
      <c r="D157" s="2"/>
      <c r="E157" s="2"/>
      <c r="T157" s="19"/>
      <c r="U157" s="41"/>
    </row>
    <row r="158" ht="14.25" customHeight="1">
      <c r="C158" s="2"/>
      <c r="D158" s="2"/>
      <c r="E158" s="2"/>
      <c r="T158" s="19"/>
      <c r="U158" s="41"/>
    </row>
    <row r="159" ht="14.25" customHeight="1">
      <c r="C159" s="2"/>
      <c r="D159" s="2"/>
      <c r="E159" s="2"/>
      <c r="T159" s="19"/>
      <c r="U159" s="41"/>
    </row>
    <row r="160" ht="14.25" customHeight="1">
      <c r="C160" s="2"/>
      <c r="D160" s="2"/>
      <c r="E160" s="2"/>
      <c r="T160" s="19"/>
      <c r="U160" s="41"/>
    </row>
    <row r="161" ht="14.25" customHeight="1">
      <c r="C161" s="2"/>
      <c r="D161" s="2"/>
      <c r="E161" s="2"/>
      <c r="T161" s="19"/>
      <c r="U161" s="41"/>
    </row>
    <row r="162" ht="14.25" customHeight="1">
      <c r="C162" s="2"/>
      <c r="D162" s="2"/>
      <c r="E162" s="2"/>
      <c r="T162" s="19"/>
      <c r="U162" s="41"/>
    </row>
    <row r="163" ht="14.25" customHeight="1">
      <c r="C163" s="2"/>
      <c r="D163" s="2"/>
      <c r="E163" s="2"/>
      <c r="T163" s="19"/>
      <c r="U163" s="41"/>
    </row>
    <row r="164" ht="14.25" customHeight="1">
      <c r="C164" s="2"/>
      <c r="D164" s="2"/>
      <c r="E164" s="2"/>
      <c r="T164" s="19"/>
      <c r="U164" s="41"/>
    </row>
    <row r="165" ht="14.25" customHeight="1">
      <c r="C165" s="2"/>
      <c r="D165" s="2"/>
      <c r="E165" s="2"/>
      <c r="T165" s="19"/>
      <c r="U165" s="41"/>
    </row>
    <row r="166" ht="14.25" customHeight="1">
      <c r="C166" s="2"/>
      <c r="D166" s="2"/>
      <c r="E166" s="2"/>
      <c r="T166" s="19"/>
      <c r="U166" s="41"/>
    </row>
    <row r="167" ht="14.25" customHeight="1">
      <c r="C167" s="2"/>
      <c r="D167" s="2"/>
      <c r="E167" s="2"/>
      <c r="T167" s="19"/>
      <c r="U167" s="41"/>
    </row>
    <row r="168" ht="14.25" customHeight="1">
      <c r="C168" s="2"/>
      <c r="D168" s="2"/>
      <c r="E168" s="2"/>
      <c r="T168" s="19"/>
      <c r="U168" s="41"/>
    </row>
    <row r="169" ht="14.25" customHeight="1">
      <c r="C169" s="2"/>
      <c r="D169" s="2"/>
      <c r="E169" s="2"/>
      <c r="T169" s="19"/>
      <c r="U169" s="41"/>
    </row>
    <row r="170" ht="14.25" customHeight="1">
      <c r="C170" s="2"/>
      <c r="D170" s="2"/>
      <c r="E170" s="2"/>
      <c r="T170" s="19"/>
      <c r="U170" s="41"/>
    </row>
    <row r="171" ht="14.25" customHeight="1">
      <c r="C171" s="2"/>
      <c r="D171" s="2"/>
      <c r="E171" s="2"/>
      <c r="T171" s="19"/>
      <c r="U171" s="41"/>
    </row>
    <row r="172" ht="14.25" customHeight="1">
      <c r="C172" s="2"/>
      <c r="D172" s="2"/>
      <c r="E172" s="2"/>
      <c r="T172" s="19"/>
      <c r="U172" s="41"/>
    </row>
    <row r="173" ht="14.25" customHeight="1">
      <c r="C173" s="2"/>
      <c r="D173" s="2"/>
      <c r="E173" s="2"/>
      <c r="T173" s="19"/>
      <c r="U173" s="41"/>
    </row>
    <row r="174" ht="14.25" customHeight="1">
      <c r="C174" s="2"/>
      <c r="D174" s="2"/>
      <c r="E174" s="2"/>
      <c r="T174" s="19"/>
      <c r="U174" s="41"/>
    </row>
    <row r="175" ht="14.25" customHeight="1">
      <c r="C175" s="2"/>
      <c r="D175" s="2"/>
      <c r="E175" s="2"/>
      <c r="T175" s="19"/>
      <c r="U175" s="41"/>
    </row>
    <row r="176" ht="14.25" customHeight="1">
      <c r="C176" s="2"/>
      <c r="D176" s="2"/>
      <c r="E176" s="2"/>
      <c r="T176" s="19"/>
      <c r="U176" s="41"/>
    </row>
    <row r="177" ht="14.25" customHeight="1">
      <c r="C177" s="2"/>
      <c r="D177" s="2"/>
      <c r="E177" s="2"/>
      <c r="T177" s="19"/>
      <c r="U177" s="41"/>
    </row>
    <row r="178" ht="14.25" customHeight="1">
      <c r="C178" s="2"/>
      <c r="D178" s="2"/>
      <c r="E178" s="2"/>
      <c r="T178" s="19"/>
      <c r="U178" s="41"/>
    </row>
    <row r="179" ht="14.25" customHeight="1">
      <c r="C179" s="2"/>
      <c r="D179" s="2"/>
      <c r="E179" s="2"/>
      <c r="T179" s="19"/>
      <c r="U179" s="41"/>
    </row>
    <row r="180" ht="14.25" customHeight="1">
      <c r="C180" s="2"/>
      <c r="D180" s="2"/>
      <c r="E180" s="2"/>
      <c r="T180" s="19"/>
      <c r="U180" s="41"/>
    </row>
    <row r="181" ht="14.25" customHeight="1">
      <c r="C181" s="2"/>
      <c r="D181" s="2"/>
      <c r="E181" s="2"/>
      <c r="T181" s="19"/>
      <c r="U181" s="41"/>
    </row>
    <row r="182" ht="14.25" customHeight="1">
      <c r="C182" s="2"/>
      <c r="D182" s="2"/>
      <c r="E182" s="2"/>
      <c r="T182" s="19"/>
      <c r="U182" s="41"/>
    </row>
    <row r="183" ht="14.25" customHeight="1">
      <c r="C183" s="2"/>
      <c r="D183" s="2"/>
      <c r="E183" s="2"/>
      <c r="T183" s="19"/>
      <c r="U183" s="41"/>
    </row>
    <row r="184" ht="14.25" customHeight="1">
      <c r="C184" s="2"/>
      <c r="D184" s="2"/>
      <c r="E184" s="2"/>
      <c r="T184" s="19"/>
      <c r="U184" s="41"/>
    </row>
    <row r="185" ht="14.25" customHeight="1">
      <c r="C185" s="2"/>
      <c r="D185" s="2"/>
      <c r="E185" s="2"/>
      <c r="T185" s="19"/>
      <c r="U185" s="41"/>
    </row>
    <row r="186" ht="14.25" customHeight="1">
      <c r="C186" s="2"/>
      <c r="D186" s="2"/>
      <c r="E186" s="2"/>
      <c r="T186" s="19"/>
      <c r="U186" s="41"/>
    </row>
    <row r="187" ht="14.25" customHeight="1">
      <c r="C187" s="2"/>
      <c r="D187" s="2"/>
      <c r="E187" s="2"/>
      <c r="T187" s="19"/>
      <c r="U187" s="41"/>
    </row>
    <row r="188" ht="14.25" customHeight="1">
      <c r="C188" s="2"/>
      <c r="D188" s="2"/>
      <c r="E188" s="2"/>
      <c r="T188" s="19"/>
      <c r="U188" s="41"/>
    </row>
    <row r="189" ht="14.25" customHeight="1">
      <c r="C189" s="2"/>
      <c r="D189" s="2"/>
      <c r="E189" s="2"/>
      <c r="T189" s="19"/>
      <c r="U189" s="41"/>
    </row>
    <row r="190" ht="14.25" customHeight="1">
      <c r="C190" s="2"/>
      <c r="D190" s="2"/>
      <c r="E190" s="2"/>
      <c r="T190" s="19"/>
      <c r="U190" s="41"/>
    </row>
    <row r="191" ht="14.25" customHeight="1">
      <c r="C191" s="2"/>
      <c r="D191" s="2"/>
      <c r="E191" s="2"/>
      <c r="T191" s="19"/>
      <c r="U191" s="41"/>
    </row>
    <row r="192" ht="14.25" customHeight="1">
      <c r="C192" s="2"/>
      <c r="D192" s="2"/>
      <c r="E192" s="2"/>
      <c r="T192" s="19"/>
      <c r="U192" s="41"/>
    </row>
    <row r="193" ht="14.25" customHeight="1">
      <c r="C193" s="2"/>
      <c r="D193" s="2"/>
      <c r="E193" s="2"/>
      <c r="T193" s="19"/>
      <c r="U193" s="41"/>
    </row>
    <row r="194" ht="14.25" customHeight="1">
      <c r="C194" s="2"/>
      <c r="D194" s="2"/>
      <c r="E194" s="2"/>
      <c r="T194" s="19"/>
      <c r="U194" s="41"/>
    </row>
    <row r="195" ht="14.25" customHeight="1">
      <c r="C195" s="2"/>
      <c r="D195" s="2"/>
      <c r="E195" s="2"/>
      <c r="T195" s="19"/>
      <c r="U195" s="41"/>
    </row>
    <row r="196" ht="14.25" customHeight="1">
      <c r="C196" s="2"/>
      <c r="D196" s="2"/>
      <c r="E196" s="2"/>
      <c r="T196" s="19"/>
      <c r="U196" s="41"/>
    </row>
    <row r="197" ht="14.25" customHeight="1">
      <c r="C197" s="2"/>
      <c r="D197" s="2"/>
      <c r="E197" s="2"/>
      <c r="T197" s="19"/>
      <c r="U197" s="41"/>
    </row>
    <row r="198" ht="14.25" customHeight="1">
      <c r="C198" s="2"/>
      <c r="D198" s="2"/>
      <c r="E198" s="2"/>
      <c r="T198" s="19"/>
      <c r="U198" s="41"/>
    </row>
    <row r="199" ht="14.25" customHeight="1">
      <c r="C199" s="2"/>
      <c r="D199" s="2"/>
      <c r="E199" s="2"/>
      <c r="T199" s="19"/>
      <c r="U199" s="41"/>
    </row>
    <row r="200" ht="14.25" customHeight="1">
      <c r="C200" s="2"/>
      <c r="D200" s="2"/>
      <c r="E200" s="2"/>
      <c r="T200" s="19"/>
      <c r="U200" s="41"/>
    </row>
    <row r="201" ht="14.25" customHeight="1">
      <c r="C201" s="2"/>
      <c r="D201" s="2"/>
      <c r="E201" s="2"/>
      <c r="T201" s="19"/>
      <c r="U201" s="41"/>
    </row>
    <row r="202" ht="14.25" customHeight="1">
      <c r="C202" s="2"/>
      <c r="D202" s="2"/>
      <c r="E202" s="2"/>
      <c r="T202" s="19"/>
      <c r="U202" s="41"/>
    </row>
    <row r="203" ht="14.25" customHeight="1">
      <c r="C203" s="2"/>
      <c r="D203" s="2"/>
      <c r="E203" s="2"/>
      <c r="T203" s="19"/>
      <c r="U203" s="41"/>
    </row>
    <row r="204" ht="14.25" customHeight="1">
      <c r="C204" s="2"/>
      <c r="D204" s="2"/>
      <c r="E204" s="2"/>
      <c r="T204" s="19"/>
      <c r="U204" s="41"/>
    </row>
    <row r="205" ht="14.25" customHeight="1">
      <c r="C205" s="2"/>
      <c r="D205" s="2"/>
      <c r="E205" s="2"/>
      <c r="T205" s="19"/>
      <c r="U205" s="41"/>
    </row>
    <row r="206" ht="14.25" customHeight="1">
      <c r="C206" s="2"/>
      <c r="D206" s="2"/>
      <c r="E206" s="2"/>
      <c r="T206" s="19"/>
      <c r="U206" s="41"/>
    </row>
    <row r="207" ht="14.25" customHeight="1">
      <c r="C207" s="2"/>
      <c r="D207" s="2"/>
      <c r="E207" s="2"/>
      <c r="T207" s="19"/>
      <c r="U207" s="41"/>
    </row>
    <row r="208" ht="14.25" customHeight="1">
      <c r="C208" s="2"/>
      <c r="D208" s="2"/>
      <c r="E208" s="2"/>
      <c r="T208" s="19"/>
      <c r="U208" s="41"/>
    </row>
    <row r="209" ht="14.25" customHeight="1">
      <c r="C209" s="2"/>
      <c r="D209" s="2"/>
      <c r="E209" s="2"/>
      <c r="T209" s="19"/>
      <c r="U209" s="41"/>
    </row>
    <row r="210" ht="14.25" customHeight="1">
      <c r="C210" s="2"/>
      <c r="D210" s="2"/>
      <c r="E210" s="2"/>
      <c r="T210" s="19"/>
      <c r="U210" s="41"/>
    </row>
    <row r="211" ht="14.25" customHeight="1">
      <c r="C211" s="2"/>
      <c r="D211" s="2"/>
      <c r="E211" s="2"/>
      <c r="T211" s="19"/>
      <c r="U211" s="41"/>
    </row>
    <row r="212" ht="14.25" customHeight="1">
      <c r="C212" s="2"/>
      <c r="D212" s="2"/>
      <c r="E212" s="2"/>
      <c r="T212" s="19"/>
      <c r="U212" s="41"/>
    </row>
    <row r="213" ht="14.25" customHeight="1">
      <c r="C213" s="2"/>
      <c r="D213" s="2"/>
      <c r="E213" s="2"/>
      <c r="T213" s="19"/>
      <c r="U213" s="41"/>
    </row>
    <row r="214" ht="14.25" customHeight="1">
      <c r="C214" s="2"/>
      <c r="D214" s="2"/>
      <c r="E214" s="2"/>
      <c r="T214" s="19"/>
      <c r="U214" s="41"/>
    </row>
    <row r="215" ht="14.25" customHeight="1">
      <c r="C215" s="2"/>
      <c r="D215" s="2"/>
      <c r="E215" s="2"/>
      <c r="T215" s="19"/>
      <c r="U215" s="41"/>
    </row>
    <row r="216" ht="14.25" customHeight="1">
      <c r="C216" s="2"/>
      <c r="D216" s="2"/>
      <c r="E216" s="2"/>
      <c r="T216" s="19"/>
      <c r="U216" s="41"/>
    </row>
    <row r="217" ht="14.25" customHeight="1">
      <c r="C217" s="2"/>
      <c r="D217" s="2"/>
      <c r="E217" s="2"/>
      <c r="T217" s="19"/>
      <c r="U217" s="41"/>
    </row>
    <row r="218" ht="14.25" customHeight="1">
      <c r="C218" s="2"/>
      <c r="D218" s="2"/>
      <c r="E218" s="2"/>
      <c r="T218" s="19"/>
      <c r="U218" s="41"/>
    </row>
    <row r="219" ht="14.25" customHeight="1">
      <c r="C219" s="2"/>
      <c r="D219" s="2"/>
      <c r="E219" s="2"/>
      <c r="T219" s="19"/>
      <c r="U219" s="41"/>
    </row>
    <row r="220" ht="14.25" customHeight="1">
      <c r="C220" s="2"/>
      <c r="D220" s="2"/>
      <c r="E220" s="2"/>
      <c r="T220" s="19"/>
      <c r="U220" s="41"/>
    </row>
    <row r="221" ht="14.25" customHeight="1">
      <c r="C221" s="2"/>
      <c r="D221" s="2"/>
      <c r="E221" s="2"/>
      <c r="T221" s="19"/>
      <c r="U221" s="41"/>
    </row>
    <row r="222" ht="14.25" customHeight="1">
      <c r="C222" s="2"/>
      <c r="D222" s="2"/>
      <c r="E222" s="2"/>
      <c r="T222" s="19"/>
      <c r="U222" s="41"/>
    </row>
    <row r="223" ht="14.25" customHeight="1">
      <c r="C223" s="2"/>
      <c r="D223" s="2"/>
      <c r="E223" s="2"/>
      <c r="T223" s="19"/>
      <c r="U223" s="41"/>
    </row>
    <row r="224" ht="14.25" customHeight="1">
      <c r="C224" s="2"/>
      <c r="D224" s="2"/>
      <c r="E224" s="2"/>
      <c r="T224" s="19"/>
      <c r="U224" s="41"/>
    </row>
    <row r="225" ht="14.25" customHeight="1">
      <c r="C225" s="2"/>
      <c r="D225" s="2"/>
      <c r="E225" s="2"/>
      <c r="T225" s="19"/>
      <c r="U225" s="41"/>
    </row>
    <row r="226" ht="14.25" customHeight="1">
      <c r="C226" s="2"/>
      <c r="D226" s="2"/>
      <c r="E226" s="2"/>
      <c r="T226" s="19"/>
      <c r="U226" s="41"/>
    </row>
    <row r="227" ht="14.25" customHeight="1">
      <c r="C227" s="2"/>
      <c r="D227" s="2"/>
      <c r="E227" s="2"/>
      <c r="T227" s="19"/>
      <c r="U227" s="41"/>
    </row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4">
    <mergeCell ref="A1:B1"/>
    <mergeCell ref="E1:S1"/>
    <mergeCell ref="E31:H31"/>
    <mergeCell ref="E32:H32"/>
  </mergeCells>
  <printOptions/>
  <pageMargins bottom="0.75" footer="0.0" header="0.0" left="0.25" right="0.25" top="0.75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3.86"/>
    <col customWidth="1" min="2" max="2" width="0.14"/>
    <col customWidth="1" min="3" max="3" width="22.86"/>
    <col customWidth="1" min="4" max="4" width="12.0"/>
    <col customWidth="1" min="5" max="5" width="12.29"/>
    <col customWidth="1" min="6" max="6" width="13.14"/>
    <col customWidth="1" min="7" max="8" width="11.57"/>
    <col customWidth="1" min="9" max="9" width="11.86"/>
    <col customWidth="1" min="10" max="10" width="10.86"/>
    <col customWidth="1" min="11" max="11" width="10.14"/>
    <col customWidth="1" min="12" max="12" width="9.86"/>
    <col customWidth="1" min="13" max="13" width="10.86"/>
    <col customWidth="1" min="14" max="14" width="11.57"/>
    <col customWidth="1" min="15" max="15" width="11.0"/>
    <col customWidth="1" min="16" max="16" width="10.86"/>
    <col customWidth="1" min="17" max="17" width="10.14"/>
    <col customWidth="1" min="18" max="18" width="10.43"/>
    <col customWidth="1" min="19" max="19" width="11.29"/>
    <col customWidth="1" min="20" max="20" width="14.86"/>
    <col customWidth="1" min="21" max="26" width="8.71"/>
  </cols>
  <sheetData>
    <row r="1" ht="14.25" customHeight="1">
      <c r="A1" s="87" t="s">
        <v>79</v>
      </c>
      <c r="D1" s="2"/>
      <c r="E1" s="2"/>
      <c r="F1" s="49" t="s">
        <v>49</v>
      </c>
    </row>
    <row r="2" ht="14.25" customHeight="1">
      <c r="A2" s="4"/>
      <c r="B2" s="4"/>
      <c r="C2" s="5" t="s">
        <v>1</v>
      </c>
      <c r="D2" s="7" t="s">
        <v>2</v>
      </c>
      <c r="E2" s="7" t="s">
        <v>3</v>
      </c>
      <c r="F2" s="88" t="s">
        <v>4</v>
      </c>
      <c r="G2" s="89">
        <v>45968.0</v>
      </c>
      <c r="H2" s="90">
        <v>45987.0</v>
      </c>
      <c r="I2" s="90">
        <v>46034.0</v>
      </c>
      <c r="J2" s="90">
        <v>46041.0</v>
      </c>
      <c r="K2" s="90">
        <v>46062.0</v>
      </c>
      <c r="L2" s="91">
        <v>46087.0</v>
      </c>
      <c r="M2" s="91">
        <v>46141.0</v>
      </c>
      <c r="N2" s="91">
        <v>46160.0</v>
      </c>
      <c r="O2" s="91">
        <v>46171.0</v>
      </c>
      <c r="P2" s="91">
        <v>46188.0</v>
      </c>
      <c r="Q2" s="92"/>
      <c r="R2" s="92"/>
      <c r="S2" s="93"/>
      <c r="T2" s="94" t="s">
        <v>5</v>
      </c>
    </row>
    <row r="3" ht="14.25" customHeight="1">
      <c r="A3" s="95" t="s">
        <v>6</v>
      </c>
      <c r="B3" s="96"/>
      <c r="C3" s="4" t="s">
        <v>80</v>
      </c>
      <c r="D3" s="32">
        <v>61.0</v>
      </c>
      <c r="E3" s="13">
        <v>1000.0</v>
      </c>
      <c r="F3" s="97">
        <f t="shared" ref="F3:F27" si="1">SUM(D3,E3)</f>
        <v>1061</v>
      </c>
      <c r="G3" s="98">
        <v>89.0</v>
      </c>
      <c r="H3" s="57">
        <v>238.0</v>
      </c>
      <c r="I3" s="57">
        <v>74.0</v>
      </c>
      <c r="J3" s="58">
        <v>0.0</v>
      </c>
      <c r="K3" s="57">
        <v>75.0</v>
      </c>
      <c r="L3" s="58">
        <v>0.0</v>
      </c>
      <c r="M3" s="57">
        <v>66.0</v>
      </c>
      <c r="N3" s="57">
        <v>287.0</v>
      </c>
      <c r="O3" s="58">
        <v>0.0</v>
      </c>
      <c r="P3" s="58">
        <v>0.0</v>
      </c>
      <c r="Q3" s="58">
        <v>0.0</v>
      </c>
      <c r="R3" s="58">
        <v>0.0</v>
      </c>
      <c r="S3" s="58">
        <v>0.0</v>
      </c>
      <c r="T3" s="99">
        <f t="shared" ref="T3:T20" si="2">SUM(F3-G3-H3-I3-J3-K3-L3-M3-N3-O3-P3-Q3-R3-S3)</f>
        <v>232</v>
      </c>
    </row>
    <row r="4" ht="14.25" customHeight="1">
      <c r="A4" s="95" t="s">
        <v>8</v>
      </c>
      <c r="B4" s="96"/>
      <c r="C4" s="4" t="s">
        <v>81</v>
      </c>
      <c r="D4" s="32">
        <v>-37.0</v>
      </c>
      <c r="E4" s="13">
        <v>1000.0</v>
      </c>
      <c r="F4" s="97">
        <f t="shared" si="1"/>
        <v>963</v>
      </c>
      <c r="G4" s="100">
        <v>0.0</v>
      </c>
      <c r="H4" s="57">
        <v>238.0</v>
      </c>
      <c r="I4" s="57">
        <v>74.0</v>
      </c>
      <c r="J4" s="57">
        <v>113.0</v>
      </c>
      <c r="K4" s="57">
        <v>75.0</v>
      </c>
      <c r="L4" s="57">
        <v>89.0</v>
      </c>
      <c r="M4" s="57">
        <v>66.0</v>
      </c>
      <c r="N4" s="57">
        <v>287.0</v>
      </c>
      <c r="O4" s="59">
        <v>0.0</v>
      </c>
      <c r="P4" s="58">
        <v>0.0</v>
      </c>
      <c r="Q4" s="58">
        <v>0.0</v>
      </c>
      <c r="R4" s="58">
        <v>0.0</v>
      </c>
      <c r="S4" s="58">
        <v>0.0</v>
      </c>
      <c r="T4" s="99">
        <f t="shared" si="2"/>
        <v>21</v>
      </c>
    </row>
    <row r="5" ht="14.25" customHeight="1">
      <c r="A5" s="95" t="s">
        <v>10</v>
      </c>
      <c r="B5" s="96"/>
      <c r="C5" s="4" t="s">
        <v>82</v>
      </c>
      <c r="D5" s="32">
        <v>26.0</v>
      </c>
      <c r="E5" s="13">
        <v>1000.0</v>
      </c>
      <c r="F5" s="14">
        <f t="shared" si="1"/>
        <v>1026</v>
      </c>
      <c r="G5" s="57">
        <v>89.0</v>
      </c>
      <c r="H5" s="57">
        <v>238.0</v>
      </c>
      <c r="I5" s="57">
        <v>74.0</v>
      </c>
      <c r="J5" s="57">
        <v>113.0</v>
      </c>
      <c r="K5" s="57">
        <v>0.0</v>
      </c>
      <c r="L5" s="58">
        <v>0.0</v>
      </c>
      <c r="M5" s="57">
        <v>66.0</v>
      </c>
      <c r="N5" s="57">
        <v>287.0</v>
      </c>
      <c r="O5" s="58">
        <v>0.0</v>
      </c>
      <c r="P5" s="58">
        <v>0.0</v>
      </c>
      <c r="Q5" s="58">
        <v>0.0</v>
      </c>
      <c r="R5" s="59">
        <v>0.0</v>
      </c>
      <c r="S5" s="60">
        <v>0.0</v>
      </c>
      <c r="T5" s="99">
        <f t="shared" si="2"/>
        <v>159</v>
      </c>
    </row>
    <row r="6" ht="14.25" customHeight="1">
      <c r="A6" s="95" t="s">
        <v>12</v>
      </c>
      <c r="B6" s="96"/>
      <c r="C6" s="4" t="s">
        <v>83</v>
      </c>
      <c r="D6" s="32">
        <v>49.0</v>
      </c>
      <c r="E6" s="13">
        <v>1000.0</v>
      </c>
      <c r="F6" s="97">
        <f t="shared" si="1"/>
        <v>1049</v>
      </c>
      <c r="G6" s="100">
        <v>0.0</v>
      </c>
      <c r="H6" s="57">
        <v>238.0</v>
      </c>
      <c r="I6" s="59">
        <v>0.0</v>
      </c>
      <c r="J6" s="57">
        <v>113.0</v>
      </c>
      <c r="K6" s="57">
        <v>75.0</v>
      </c>
      <c r="L6" s="58">
        <v>0.0</v>
      </c>
      <c r="M6" s="58">
        <v>0.0</v>
      </c>
      <c r="N6" s="57">
        <v>287.0</v>
      </c>
      <c r="O6" s="59">
        <v>0.0</v>
      </c>
      <c r="P6" s="58">
        <v>0.0</v>
      </c>
      <c r="Q6" s="58">
        <v>0.0</v>
      </c>
      <c r="R6" s="58">
        <v>0.0</v>
      </c>
      <c r="S6" s="58">
        <v>0.0</v>
      </c>
      <c r="T6" s="99">
        <f t="shared" si="2"/>
        <v>336</v>
      </c>
      <c r="U6" s="44"/>
    </row>
    <row r="7" ht="14.25" customHeight="1">
      <c r="A7" s="95" t="s">
        <v>14</v>
      </c>
      <c r="B7" s="96"/>
      <c r="C7" s="4" t="s">
        <v>84</v>
      </c>
      <c r="D7" s="32">
        <v>20.0</v>
      </c>
      <c r="E7" s="13">
        <v>1000.0</v>
      </c>
      <c r="F7" s="97">
        <f t="shared" si="1"/>
        <v>1020</v>
      </c>
      <c r="G7" s="98">
        <v>89.0</v>
      </c>
      <c r="H7" s="58">
        <v>0.0</v>
      </c>
      <c r="I7" s="101">
        <v>74.0</v>
      </c>
      <c r="J7" s="57">
        <v>113.0</v>
      </c>
      <c r="K7" s="57">
        <v>75.0</v>
      </c>
      <c r="L7" s="57">
        <v>89.0</v>
      </c>
      <c r="M7" s="57">
        <v>0.0</v>
      </c>
      <c r="N7" s="58">
        <v>0.0</v>
      </c>
      <c r="O7" s="59">
        <v>0.0</v>
      </c>
      <c r="P7" s="58">
        <v>0.0</v>
      </c>
      <c r="Q7" s="58">
        <v>0.0</v>
      </c>
      <c r="R7" s="58">
        <v>0.0</v>
      </c>
      <c r="S7" s="58">
        <v>0.0</v>
      </c>
      <c r="T7" s="99">
        <f t="shared" si="2"/>
        <v>580</v>
      </c>
    </row>
    <row r="8" ht="14.25" customHeight="1">
      <c r="A8" s="95" t="s">
        <v>16</v>
      </c>
      <c r="B8" s="96"/>
      <c r="C8" s="4" t="s">
        <v>85</v>
      </c>
      <c r="D8" s="32">
        <v>-88.0</v>
      </c>
      <c r="E8" s="13">
        <v>1000.0</v>
      </c>
      <c r="F8" s="97">
        <f t="shared" si="1"/>
        <v>912</v>
      </c>
      <c r="G8" s="98">
        <v>89.0</v>
      </c>
      <c r="H8" s="57">
        <v>238.0</v>
      </c>
      <c r="I8" s="101">
        <v>74.0</v>
      </c>
      <c r="J8" s="57">
        <v>113.0</v>
      </c>
      <c r="K8" s="57">
        <v>75.0</v>
      </c>
      <c r="L8" s="58">
        <v>0.0</v>
      </c>
      <c r="M8" s="57">
        <v>66.0</v>
      </c>
      <c r="N8" s="57">
        <v>287.0</v>
      </c>
      <c r="O8" s="59">
        <v>0.0</v>
      </c>
      <c r="P8" s="58">
        <v>0.0</v>
      </c>
      <c r="Q8" s="58">
        <v>0.0</v>
      </c>
      <c r="R8" s="58">
        <v>0.0</v>
      </c>
      <c r="S8" s="58">
        <v>0.0</v>
      </c>
      <c r="T8" s="99">
        <f t="shared" si="2"/>
        <v>-30</v>
      </c>
    </row>
    <row r="9" ht="14.25" customHeight="1">
      <c r="A9" s="95" t="s">
        <v>18</v>
      </c>
      <c r="B9" s="96"/>
      <c r="C9" s="4" t="s">
        <v>86</v>
      </c>
      <c r="D9" s="32">
        <v>-37.0</v>
      </c>
      <c r="E9" s="13">
        <v>1000.0</v>
      </c>
      <c r="F9" s="97">
        <f t="shared" si="1"/>
        <v>963</v>
      </c>
      <c r="G9" s="98">
        <v>89.0</v>
      </c>
      <c r="H9" s="57">
        <v>238.0</v>
      </c>
      <c r="I9" s="101">
        <v>74.0</v>
      </c>
      <c r="J9" s="57">
        <v>113.0</v>
      </c>
      <c r="K9" s="57">
        <v>75.0</v>
      </c>
      <c r="L9" s="58">
        <v>0.0</v>
      </c>
      <c r="M9" s="58">
        <v>0.0</v>
      </c>
      <c r="N9" s="58">
        <v>0.0</v>
      </c>
      <c r="O9" s="59">
        <v>0.0</v>
      </c>
      <c r="P9" s="58">
        <v>0.0</v>
      </c>
      <c r="Q9" s="58">
        <v>0.0</v>
      </c>
      <c r="R9" s="58">
        <v>0.0</v>
      </c>
      <c r="S9" s="58">
        <v>0.0</v>
      </c>
      <c r="T9" s="99">
        <f t="shared" si="2"/>
        <v>374</v>
      </c>
    </row>
    <row r="10" ht="14.25" customHeight="1">
      <c r="A10" s="95" t="s">
        <v>20</v>
      </c>
      <c r="B10" s="96"/>
      <c r="C10" s="4" t="s">
        <v>87</v>
      </c>
      <c r="D10" s="32">
        <v>144.0</v>
      </c>
      <c r="E10" s="13">
        <v>1000.0</v>
      </c>
      <c r="F10" s="97">
        <f t="shared" si="1"/>
        <v>1144</v>
      </c>
      <c r="G10" s="98">
        <v>89.0</v>
      </c>
      <c r="H10" s="57">
        <v>0.0</v>
      </c>
      <c r="I10" s="101">
        <v>74.0</v>
      </c>
      <c r="J10" s="58">
        <v>0.0</v>
      </c>
      <c r="K10" s="58">
        <v>0.0</v>
      </c>
      <c r="L10" s="57">
        <v>89.0</v>
      </c>
      <c r="M10" s="57">
        <v>66.0</v>
      </c>
      <c r="N10" s="58">
        <v>0.0</v>
      </c>
      <c r="O10" s="59">
        <v>0.0</v>
      </c>
      <c r="P10" s="58">
        <v>0.0</v>
      </c>
      <c r="Q10" s="58">
        <v>0.0</v>
      </c>
      <c r="R10" s="58">
        <v>0.0</v>
      </c>
      <c r="S10" s="58">
        <v>0.0</v>
      </c>
      <c r="T10" s="99">
        <f t="shared" si="2"/>
        <v>826</v>
      </c>
    </row>
    <row r="11" ht="14.25" customHeight="1">
      <c r="A11" s="95" t="s">
        <v>22</v>
      </c>
      <c r="B11" s="96"/>
      <c r="C11" s="4" t="s">
        <v>88</v>
      </c>
      <c r="D11" s="32">
        <v>37.0</v>
      </c>
      <c r="E11" s="13">
        <v>1000.0</v>
      </c>
      <c r="F11" s="97">
        <f t="shared" si="1"/>
        <v>1037</v>
      </c>
      <c r="G11" s="98">
        <v>0.0</v>
      </c>
      <c r="H11" s="57">
        <v>238.0</v>
      </c>
      <c r="I11" s="101">
        <v>74.0</v>
      </c>
      <c r="J11" s="57">
        <v>113.0</v>
      </c>
      <c r="K11" s="57">
        <v>75.0</v>
      </c>
      <c r="L11" s="57">
        <v>89.0</v>
      </c>
      <c r="M11" s="57">
        <v>66.0</v>
      </c>
      <c r="N11" s="57">
        <v>287.0</v>
      </c>
      <c r="O11" s="59">
        <v>0.0</v>
      </c>
      <c r="P11" s="58">
        <v>0.0</v>
      </c>
      <c r="Q11" s="58">
        <v>0.0</v>
      </c>
      <c r="R11" s="58">
        <v>0.0</v>
      </c>
      <c r="S11" s="58">
        <v>0.0</v>
      </c>
      <c r="T11" s="99">
        <f t="shared" si="2"/>
        <v>95</v>
      </c>
    </row>
    <row r="12" ht="14.25" customHeight="1">
      <c r="A12" s="95" t="s">
        <v>24</v>
      </c>
      <c r="B12" s="96"/>
      <c r="C12" s="4" t="s">
        <v>89</v>
      </c>
      <c r="D12" s="32">
        <v>-105.0</v>
      </c>
      <c r="E12" s="13">
        <v>1000.0</v>
      </c>
      <c r="F12" s="97">
        <f t="shared" si="1"/>
        <v>895</v>
      </c>
      <c r="G12" s="98">
        <v>89.0</v>
      </c>
      <c r="H12" s="57">
        <v>238.0</v>
      </c>
      <c r="I12" s="101">
        <v>74.0</v>
      </c>
      <c r="J12" s="57">
        <v>113.0</v>
      </c>
      <c r="K12" s="57">
        <v>75.0</v>
      </c>
      <c r="L12" s="57">
        <v>89.0</v>
      </c>
      <c r="M12" s="57">
        <v>66.0</v>
      </c>
      <c r="N12" s="57">
        <v>287.0</v>
      </c>
      <c r="O12" s="59">
        <v>0.0</v>
      </c>
      <c r="P12" s="58">
        <v>0.0</v>
      </c>
      <c r="Q12" s="58">
        <v>0.0</v>
      </c>
      <c r="R12" s="58">
        <v>0.0</v>
      </c>
      <c r="S12" s="58">
        <v>0.0</v>
      </c>
      <c r="T12" s="99">
        <f t="shared" si="2"/>
        <v>-136</v>
      </c>
    </row>
    <row r="13" ht="14.25" customHeight="1">
      <c r="A13" s="95" t="s">
        <v>26</v>
      </c>
      <c r="B13" s="96"/>
      <c r="C13" s="4" t="s">
        <v>90</v>
      </c>
      <c r="D13" s="32">
        <v>123.0</v>
      </c>
      <c r="E13" s="13">
        <v>1000.0</v>
      </c>
      <c r="F13" s="97">
        <f t="shared" si="1"/>
        <v>1123</v>
      </c>
      <c r="G13" s="98">
        <v>89.0</v>
      </c>
      <c r="H13" s="57">
        <v>238.0</v>
      </c>
      <c r="I13" s="101">
        <v>74.0</v>
      </c>
      <c r="J13" s="57">
        <v>113.0</v>
      </c>
      <c r="K13" s="57">
        <v>75.0</v>
      </c>
      <c r="L13" s="57">
        <v>89.0</v>
      </c>
      <c r="M13" s="57">
        <v>66.0</v>
      </c>
      <c r="N13" s="57">
        <v>287.0</v>
      </c>
      <c r="O13" s="59">
        <v>0.0</v>
      </c>
      <c r="P13" s="58">
        <v>0.0</v>
      </c>
      <c r="Q13" s="58">
        <v>0.0</v>
      </c>
      <c r="R13" s="58">
        <v>0.0</v>
      </c>
      <c r="S13" s="58">
        <v>0.0</v>
      </c>
      <c r="T13" s="99">
        <f t="shared" si="2"/>
        <v>92</v>
      </c>
    </row>
    <row r="14" ht="14.25" customHeight="1">
      <c r="A14" s="95" t="s">
        <v>28</v>
      </c>
      <c r="B14" s="96"/>
      <c r="C14" s="4" t="s">
        <v>91</v>
      </c>
      <c r="D14" s="32">
        <v>196.0</v>
      </c>
      <c r="E14" s="13">
        <v>1000.0</v>
      </c>
      <c r="F14" s="97">
        <f t="shared" si="1"/>
        <v>1196</v>
      </c>
      <c r="G14" s="100">
        <v>0.0</v>
      </c>
      <c r="H14" s="57">
        <v>0.0</v>
      </c>
      <c r="I14" s="57">
        <v>0.0</v>
      </c>
      <c r="J14" s="58">
        <v>0.0</v>
      </c>
      <c r="K14" s="57">
        <v>75.0</v>
      </c>
      <c r="L14" s="58">
        <v>0.0</v>
      </c>
      <c r="M14" s="57">
        <v>66.0</v>
      </c>
      <c r="N14" s="57">
        <v>287.0</v>
      </c>
      <c r="O14" s="58">
        <v>0.0</v>
      </c>
      <c r="P14" s="58">
        <v>0.0</v>
      </c>
      <c r="Q14" s="58">
        <v>0.0</v>
      </c>
      <c r="R14" s="58">
        <v>0.0</v>
      </c>
      <c r="S14" s="58">
        <v>0.0</v>
      </c>
      <c r="T14" s="99">
        <f t="shared" si="2"/>
        <v>768</v>
      </c>
    </row>
    <row r="15" ht="14.25" customHeight="1">
      <c r="A15" s="95" t="s">
        <v>30</v>
      </c>
      <c r="B15" s="96"/>
      <c r="C15" s="4" t="s">
        <v>92</v>
      </c>
      <c r="D15" s="32">
        <v>357.0</v>
      </c>
      <c r="E15" s="13">
        <v>1000.0</v>
      </c>
      <c r="F15" s="97">
        <f t="shared" si="1"/>
        <v>1357</v>
      </c>
      <c r="G15" s="100">
        <v>0.0</v>
      </c>
      <c r="H15" s="57">
        <v>238.0</v>
      </c>
      <c r="I15" s="101">
        <v>0.0</v>
      </c>
      <c r="J15" s="57">
        <v>113.0</v>
      </c>
      <c r="K15" s="57">
        <v>75.0</v>
      </c>
      <c r="L15" s="58">
        <v>0.0</v>
      </c>
      <c r="M15" s="57">
        <v>66.0</v>
      </c>
      <c r="N15" s="57">
        <v>287.0</v>
      </c>
      <c r="O15" s="59">
        <v>0.0</v>
      </c>
      <c r="P15" s="58">
        <v>0.0</v>
      </c>
      <c r="Q15" s="58">
        <v>0.0</v>
      </c>
      <c r="R15" s="58">
        <v>0.0</v>
      </c>
      <c r="S15" s="58">
        <v>0.0</v>
      </c>
      <c r="T15" s="99">
        <f t="shared" si="2"/>
        <v>578</v>
      </c>
    </row>
    <row r="16" ht="14.25" customHeight="1">
      <c r="A16" s="95" t="s">
        <v>32</v>
      </c>
      <c r="B16" s="96"/>
      <c r="C16" s="4" t="s">
        <v>93</v>
      </c>
      <c r="D16" s="32">
        <v>-3.0</v>
      </c>
      <c r="E16" s="13">
        <v>1000.0</v>
      </c>
      <c r="F16" s="97">
        <f t="shared" si="1"/>
        <v>997</v>
      </c>
      <c r="G16" s="100">
        <v>0.0</v>
      </c>
      <c r="H16" s="101">
        <v>238.0</v>
      </c>
      <c r="I16" s="101">
        <v>74.0</v>
      </c>
      <c r="J16" s="101">
        <v>113.0</v>
      </c>
      <c r="K16" s="101">
        <v>0.0</v>
      </c>
      <c r="L16" s="59">
        <v>0.0</v>
      </c>
      <c r="M16" s="58">
        <v>0.0</v>
      </c>
      <c r="N16" s="101">
        <v>287.0</v>
      </c>
      <c r="O16" s="59">
        <v>0.0</v>
      </c>
      <c r="P16" s="58">
        <v>0.0</v>
      </c>
      <c r="Q16" s="58">
        <v>0.0</v>
      </c>
      <c r="R16" s="58">
        <v>0.0</v>
      </c>
      <c r="S16" s="58">
        <v>0.0</v>
      </c>
      <c r="T16" s="99">
        <f t="shared" si="2"/>
        <v>285</v>
      </c>
    </row>
    <row r="17" ht="14.25" customHeight="1">
      <c r="A17" s="95" t="s">
        <v>34</v>
      </c>
      <c r="B17" s="96"/>
      <c r="C17" s="4" t="s">
        <v>94</v>
      </c>
      <c r="D17" s="32">
        <v>69.0</v>
      </c>
      <c r="E17" s="13">
        <v>1000.0</v>
      </c>
      <c r="F17" s="97">
        <f t="shared" si="1"/>
        <v>1069</v>
      </c>
      <c r="G17" s="100">
        <v>0.0</v>
      </c>
      <c r="H17" s="101">
        <v>238.0</v>
      </c>
      <c r="I17" s="101">
        <v>74.0</v>
      </c>
      <c r="J17" s="101">
        <v>113.0</v>
      </c>
      <c r="K17" s="101">
        <v>75.0</v>
      </c>
      <c r="L17" s="59">
        <v>0.0</v>
      </c>
      <c r="M17" s="57">
        <v>66.0</v>
      </c>
      <c r="N17" s="101">
        <v>287.0</v>
      </c>
      <c r="O17" s="59">
        <v>0.0</v>
      </c>
      <c r="P17" s="58">
        <v>0.0</v>
      </c>
      <c r="Q17" s="58">
        <v>0.0</v>
      </c>
      <c r="R17" s="58">
        <v>0.0</v>
      </c>
      <c r="S17" s="58">
        <v>0.0</v>
      </c>
      <c r="T17" s="99">
        <f t="shared" si="2"/>
        <v>216</v>
      </c>
    </row>
    <row r="18" ht="14.25" customHeight="1">
      <c r="A18" s="95" t="s">
        <v>36</v>
      </c>
      <c r="B18" s="96"/>
      <c r="C18" s="4" t="s">
        <v>95</v>
      </c>
      <c r="D18" s="32">
        <v>277.0</v>
      </c>
      <c r="E18" s="13">
        <v>1000.0</v>
      </c>
      <c r="F18" s="97">
        <f t="shared" si="1"/>
        <v>1277</v>
      </c>
      <c r="G18" s="98">
        <v>89.0</v>
      </c>
      <c r="H18" s="101">
        <v>238.0</v>
      </c>
      <c r="I18" s="101">
        <v>0.0</v>
      </c>
      <c r="J18" s="101">
        <v>113.0</v>
      </c>
      <c r="K18" s="101">
        <v>75.0</v>
      </c>
      <c r="L18" s="59">
        <v>0.0</v>
      </c>
      <c r="M18" s="57">
        <v>0.0</v>
      </c>
      <c r="N18" s="101">
        <v>287.0</v>
      </c>
      <c r="O18" s="59">
        <v>0.0</v>
      </c>
      <c r="P18" s="58">
        <v>0.0</v>
      </c>
      <c r="Q18" s="58">
        <v>0.0</v>
      </c>
      <c r="R18" s="58">
        <v>0.0</v>
      </c>
      <c r="S18" s="58">
        <v>0.0</v>
      </c>
      <c r="T18" s="99">
        <f t="shared" si="2"/>
        <v>475</v>
      </c>
    </row>
    <row r="19" ht="14.25" customHeight="1">
      <c r="A19" s="95" t="s">
        <v>38</v>
      </c>
      <c r="B19" s="96"/>
      <c r="C19" s="4" t="s">
        <v>96</v>
      </c>
      <c r="D19" s="32">
        <v>78.0</v>
      </c>
      <c r="E19" s="32">
        <v>1000.0</v>
      </c>
      <c r="F19" s="97">
        <f t="shared" si="1"/>
        <v>1078</v>
      </c>
      <c r="G19" s="98">
        <v>89.0</v>
      </c>
      <c r="H19" s="101">
        <v>238.0</v>
      </c>
      <c r="I19" s="59">
        <v>0.0</v>
      </c>
      <c r="J19" s="101">
        <v>113.0</v>
      </c>
      <c r="K19" s="101">
        <v>75.0</v>
      </c>
      <c r="L19" s="101">
        <v>89.0</v>
      </c>
      <c r="M19" s="57">
        <v>66.0</v>
      </c>
      <c r="N19" s="101">
        <v>287.0</v>
      </c>
      <c r="O19" s="59">
        <v>0.0</v>
      </c>
      <c r="P19" s="58">
        <v>0.0</v>
      </c>
      <c r="Q19" s="58">
        <v>0.0</v>
      </c>
      <c r="R19" s="58">
        <v>0.0</v>
      </c>
      <c r="S19" s="58">
        <v>0.0</v>
      </c>
      <c r="T19" s="99">
        <f t="shared" si="2"/>
        <v>121</v>
      </c>
    </row>
    <row r="20" ht="14.25" customHeight="1">
      <c r="A20" s="95" t="s">
        <v>40</v>
      </c>
      <c r="B20" s="96"/>
      <c r="C20" s="4" t="s">
        <v>97</v>
      </c>
      <c r="D20" s="32">
        <v>244.0</v>
      </c>
      <c r="E20" s="13">
        <v>1000.0</v>
      </c>
      <c r="F20" s="97">
        <f t="shared" si="1"/>
        <v>1244</v>
      </c>
      <c r="G20" s="98">
        <v>89.0</v>
      </c>
      <c r="H20" s="101">
        <v>238.0</v>
      </c>
      <c r="I20" s="59">
        <v>0.0</v>
      </c>
      <c r="J20" s="101">
        <v>113.0</v>
      </c>
      <c r="K20" s="101">
        <v>75.0</v>
      </c>
      <c r="L20" s="59">
        <v>0.0</v>
      </c>
      <c r="M20" s="57">
        <v>66.0</v>
      </c>
      <c r="N20" s="101">
        <v>287.0</v>
      </c>
      <c r="O20" s="59">
        <v>0.0</v>
      </c>
      <c r="P20" s="58">
        <v>0.0</v>
      </c>
      <c r="Q20" s="58">
        <v>0.0</v>
      </c>
      <c r="R20" s="58">
        <v>0.0</v>
      </c>
      <c r="S20" s="58">
        <v>0.0</v>
      </c>
      <c r="T20" s="99">
        <f t="shared" si="2"/>
        <v>376</v>
      </c>
    </row>
    <row r="21" ht="14.25" customHeight="1">
      <c r="A21" s="95" t="s">
        <v>42</v>
      </c>
      <c r="B21" s="96"/>
      <c r="C21" s="4" t="s">
        <v>98</v>
      </c>
      <c r="D21" s="32">
        <v>-64.0</v>
      </c>
      <c r="E21" s="13">
        <v>1000.0</v>
      </c>
      <c r="F21" s="14">
        <f t="shared" si="1"/>
        <v>936</v>
      </c>
      <c r="G21" s="57">
        <v>89.0</v>
      </c>
      <c r="H21" s="57">
        <v>238.0</v>
      </c>
      <c r="I21" s="57">
        <v>74.0</v>
      </c>
      <c r="J21" s="57">
        <v>113.0</v>
      </c>
      <c r="K21" s="57">
        <v>75.0</v>
      </c>
      <c r="L21" s="58">
        <v>0.0</v>
      </c>
      <c r="M21" s="57">
        <v>66.0</v>
      </c>
      <c r="N21" s="57">
        <v>287.0</v>
      </c>
      <c r="O21" s="59">
        <v>0.0</v>
      </c>
      <c r="P21" s="58">
        <v>0.0</v>
      </c>
      <c r="Q21" s="58">
        <v>0.0</v>
      </c>
      <c r="R21" s="59">
        <v>0.0</v>
      </c>
      <c r="S21" s="60">
        <v>0.0</v>
      </c>
      <c r="T21" s="99">
        <f t="shared" ref="T21:T22" si="3">(F21-G21-H21-I21-J21-K21-L21-M21-N21-O21-P21-Q21-R21-S21-T31-U31)</f>
        <v>-6</v>
      </c>
    </row>
    <row r="22" ht="14.25" customHeight="1">
      <c r="A22" s="95" t="s">
        <v>70</v>
      </c>
      <c r="B22" s="96"/>
      <c r="C22" s="4" t="s">
        <v>99</v>
      </c>
      <c r="D22" s="32">
        <v>-65.0</v>
      </c>
      <c r="E22" s="13">
        <v>1000.0</v>
      </c>
      <c r="F22" s="14">
        <f t="shared" si="1"/>
        <v>935</v>
      </c>
      <c r="G22" s="58">
        <v>0.0</v>
      </c>
      <c r="H22" s="57">
        <v>238.0</v>
      </c>
      <c r="I22" s="57">
        <v>74.0</v>
      </c>
      <c r="J22" s="57">
        <v>113.0</v>
      </c>
      <c r="K22" s="57">
        <v>75.0</v>
      </c>
      <c r="L22" s="57">
        <v>89.0</v>
      </c>
      <c r="M22" s="57">
        <v>66.0</v>
      </c>
      <c r="N22" s="57">
        <v>287.0</v>
      </c>
      <c r="O22" s="59">
        <v>0.0</v>
      </c>
      <c r="P22" s="58">
        <v>0.0</v>
      </c>
      <c r="Q22" s="58">
        <v>0.0</v>
      </c>
      <c r="R22" s="59">
        <v>0.0</v>
      </c>
      <c r="S22" s="60">
        <v>0.0</v>
      </c>
      <c r="T22" s="99">
        <f t="shared" si="3"/>
        <v>-7</v>
      </c>
    </row>
    <row r="23" ht="14.25" customHeight="1">
      <c r="A23" s="95" t="s">
        <v>72</v>
      </c>
      <c r="B23" s="96"/>
      <c r="C23" s="4" t="s">
        <v>100</v>
      </c>
      <c r="D23" s="32">
        <v>10.0</v>
      </c>
      <c r="E23" s="13">
        <v>1000.0</v>
      </c>
      <c r="F23" s="97">
        <f t="shared" si="1"/>
        <v>1010</v>
      </c>
      <c r="G23" s="98">
        <v>89.0</v>
      </c>
      <c r="H23" s="101">
        <v>238.0</v>
      </c>
      <c r="I23" s="101">
        <v>74.0</v>
      </c>
      <c r="J23" s="101">
        <v>113.0</v>
      </c>
      <c r="K23" s="101">
        <v>75.0</v>
      </c>
      <c r="L23" s="101">
        <v>89.0</v>
      </c>
      <c r="M23" s="57">
        <v>66.0</v>
      </c>
      <c r="N23" s="101">
        <v>287.0</v>
      </c>
      <c r="O23" s="59">
        <v>0.0</v>
      </c>
      <c r="P23" s="58">
        <v>0.0</v>
      </c>
      <c r="Q23" s="58">
        <v>0.0</v>
      </c>
      <c r="R23" s="58">
        <v>0.0</v>
      </c>
      <c r="S23" s="58">
        <v>0.0</v>
      </c>
      <c r="T23" s="99">
        <f t="shared" ref="T23:T27" si="4">SUM(F23-G23-H23-I23-J23-K23-L23-M23-N23-O23-P23-Q23-R23-S23)</f>
        <v>-21</v>
      </c>
    </row>
    <row r="24" ht="14.25" customHeight="1">
      <c r="A24" s="95" t="s">
        <v>74</v>
      </c>
      <c r="B24" s="96"/>
      <c r="C24" s="4" t="s">
        <v>101</v>
      </c>
      <c r="D24" s="32">
        <v>53.0</v>
      </c>
      <c r="E24" s="13">
        <v>1000.0</v>
      </c>
      <c r="F24" s="97">
        <f t="shared" si="1"/>
        <v>1053</v>
      </c>
      <c r="G24" s="98">
        <v>89.0</v>
      </c>
      <c r="H24" s="101">
        <v>238.0</v>
      </c>
      <c r="I24" s="101">
        <v>74.0</v>
      </c>
      <c r="J24" s="101">
        <v>113.0</v>
      </c>
      <c r="K24" s="101">
        <v>75.0</v>
      </c>
      <c r="L24" s="101">
        <v>89.0</v>
      </c>
      <c r="M24" s="57">
        <v>66.0</v>
      </c>
      <c r="N24" s="101">
        <v>287.0</v>
      </c>
      <c r="O24" s="59">
        <v>0.0</v>
      </c>
      <c r="P24" s="58">
        <v>0.0</v>
      </c>
      <c r="Q24" s="58">
        <v>0.0</v>
      </c>
      <c r="R24" s="58">
        <v>0.0</v>
      </c>
      <c r="S24" s="58">
        <v>0.0</v>
      </c>
      <c r="T24" s="99">
        <f t="shared" si="4"/>
        <v>22</v>
      </c>
    </row>
    <row r="25" ht="14.25" customHeight="1">
      <c r="A25" s="95" t="s">
        <v>76</v>
      </c>
      <c r="B25" s="96"/>
      <c r="C25" s="4" t="s">
        <v>102</v>
      </c>
      <c r="D25" s="32">
        <v>-100.0</v>
      </c>
      <c r="E25" s="13">
        <v>1000.0</v>
      </c>
      <c r="F25" s="97">
        <f t="shared" si="1"/>
        <v>900</v>
      </c>
      <c r="G25" s="98">
        <v>89.0</v>
      </c>
      <c r="H25" s="101">
        <v>238.0</v>
      </c>
      <c r="I25" s="101">
        <v>74.0</v>
      </c>
      <c r="J25" s="101">
        <v>113.0</v>
      </c>
      <c r="K25" s="101">
        <v>75.0</v>
      </c>
      <c r="L25" s="101">
        <v>89.0</v>
      </c>
      <c r="M25" s="57">
        <v>66.0</v>
      </c>
      <c r="N25" s="59">
        <v>0.0</v>
      </c>
      <c r="O25" s="59">
        <v>0.0</v>
      </c>
      <c r="P25" s="58">
        <v>0.0</v>
      </c>
      <c r="Q25" s="58">
        <v>0.0</v>
      </c>
      <c r="R25" s="58">
        <v>0.0</v>
      </c>
      <c r="S25" s="58">
        <v>0.0</v>
      </c>
      <c r="T25" s="99">
        <f t="shared" si="4"/>
        <v>156</v>
      </c>
    </row>
    <row r="26" ht="14.25" customHeight="1">
      <c r="A26" s="95" t="s">
        <v>78</v>
      </c>
      <c r="B26" s="96"/>
      <c r="C26" s="4" t="s">
        <v>103</v>
      </c>
      <c r="D26" s="32">
        <v>31.0</v>
      </c>
      <c r="E26" s="13">
        <v>1000.0</v>
      </c>
      <c r="F26" s="97">
        <f t="shared" si="1"/>
        <v>1031</v>
      </c>
      <c r="G26" s="98">
        <v>89.0</v>
      </c>
      <c r="H26" s="101">
        <v>238.0</v>
      </c>
      <c r="I26" s="101">
        <v>74.0</v>
      </c>
      <c r="J26" s="101">
        <v>113.0</v>
      </c>
      <c r="K26" s="101">
        <v>75.0</v>
      </c>
      <c r="L26" s="59">
        <v>0.0</v>
      </c>
      <c r="M26" s="57">
        <v>0.0</v>
      </c>
      <c r="N26" s="101">
        <v>287.0</v>
      </c>
      <c r="O26" s="59">
        <v>0.0</v>
      </c>
      <c r="P26" s="58">
        <v>0.0</v>
      </c>
      <c r="Q26" s="58">
        <v>0.0</v>
      </c>
      <c r="R26" s="58">
        <v>0.0</v>
      </c>
      <c r="S26" s="58">
        <v>0.0</v>
      </c>
      <c r="T26" s="99">
        <f t="shared" si="4"/>
        <v>155</v>
      </c>
      <c r="U26" s="19"/>
      <c r="V26" s="19"/>
      <c r="W26" s="19"/>
      <c r="X26" s="19"/>
      <c r="Y26" s="19"/>
      <c r="Z26" s="19"/>
    </row>
    <row r="27" ht="14.25" customHeight="1">
      <c r="A27" s="102" t="s">
        <v>104</v>
      </c>
      <c r="B27" s="103"/>
      <c r="C27" s="22" t="s">
        <v>105</v>
      </c>
      <c r="D27" s="73">
        <v>29.0</v>
      </c>
      <c r="E27" s="24">
        <v>1000.0</v>
      </c>
      <c r="F27" s="104">
        <f t="shared" si="1"/>
        <v>1029</v>
      </c>
      <c r="G27" s="105">
        <v>89.0</v>
      </c>
      <c r="H27" s="106">
        <v>238.0</v>
      </c>
      <c r="I27" s="106">
        <v>74.0</v>
      </c>
      <c r="J27" s="106">
        <v>113.0</v>
      </c>
      <c r="K27" s="106">
        <v>75.0</v>
      </c>
      <c r="L27" s="106">
        <v>89.0</v>
      </c>
      <c r="M27" s="75">
        <v>66.0</v>
      </c>
      <c r="N27" s="69">
        <v>0.0</v>
      </c>
      <c r="O27" s="69">
        <v>0.0</v>
      </c>
      <c r="P27" s="74">
        <v>0.0</v>
      </c>
      <c r="Q27" s="74">
        <v>0.0</v>
      </c>
      <c r="R27" s="74">
        <v>0.0</v>
      </c>
      <c r="S27" s="74">
        <v>0.0</v>
      </c>
      <c r="T27" s="107">
        <f t="shared" si="4"/>
        <v>285</v>
      </c>
    </row>
    <row r="28" ht="14.25" customHeight="1">
      <c r="A28" s="96"/>
      <c r="B28" s="96"/>
      <c r="C28" s="37" t="s">
        <v>106</v>
      </c>
      <c r="D28" s="39">
        <f t="shared" ref="D28:T28" si="5">SUM(D3:D27)</f>
        <v>1305</v>
      </c>
      <c r="E28" s="39">
        <f t="shared" si="5"/>
        <v>25000</v>
      </c>
      <c r="F28" s="108">
        <f t="shared" si="5"/>
        <v>26305</v>
      </c>
      <c r="G28" s="109">
        <f t="shared" si="5"/>
        <v>1513</v>
      </c>
      <c r="H28" s="110">
        <f t="shared" si="5"/>
        <v>5236</v>
      </c>
      <c r="I28" s="110">
        <f t="shared" si="5"/>
        <v>1406</v>
      </c>
      <c r="J28" s="110">
        <f t="shared" si="5"/>
        <v>2486</v>
      </c>
      <c r="K28" s="110">
        <f t="shared" si="5"/>
        <v>1650</v>
      </c>
      <c r="L28" s="110">
        <f t="shared" si="5"/>
        <v>1068</v>
      </c>
      <c r="M28" s="110">
        <f t="shared" si="5"/>
        <v>1254</v>
      </c>
      <c r="N28" s="110">
        <f t="shared" si="5"/>
        <v>5740</v>
      </c>
      <c r="O28" s="110">
        <f t="shared" si="5"/>
        <v>0</v>
      </c>
      <c r="P28" s="110">
        <f t="shared" si="5"/>
        <v>0</v>
      </c>
      <c r="Q28" s="110">
        <f t="shared" si="5"/>
        <v>0</v>
      </c>
      <c r="R28" s="110">
        <f t="shared" si="5"/>
        <v>0</v>
      </c>
      <c r="S28" s="110">
        <f t="shared" si="5"/>
        <v>0</v>
      </c>
      <c r="T28" s="111">
        <f t="shared" si="5"/>
        <v>5952</v>
      </c>
    </row>
    <row r="29" ht="14.25" customHeight="1">
      <c r="B29" s="19"/>
      <c r="D29" s="38"/>
      <c r="E29" s="38"/>
      <c r="F29" s="38"/>
      <c r="G29" s="112" t="s">
        <v>45</v>
      </c>
      <c r="H29" s="113" t="s">
        <v>77</v>
      </c>
      <c r="I29" s="113" t="s">
        <v>45</v>
      </c>
      <c r="J29" s="113" t="s">
        <v>46</v>
      </c>
      <c r="K29" s="113" t="s">
        <v>45</v>
      </c>
      <c r="L29" s="113" t="s">
        <v>45</v>
      </c>
      <c r="M29" s="113" t="s">
        <v>45</v>
      </c>
      <c r="N29" s="113" t="s">
        <v>77</v>
      </c>
      <c r="O29" s="113" t="s">
        <v>45</v>
      </c>
      <c r="P29" s="113" t="s">
        <v>45</v>
      </c>
      <c r="Q29" s="114"/>
      <c r="R29" s="114"/>
      <c r="S29" s="114"/>
      <c r="T29" s="115"/>
    </row>
    <row r="30" ht="14.25" customHeight="1">
      <c r="B30" s="19"/>
      <c r="D30" s="42"/>
      <c r="E30" s="42"/>
      <c r="F30" s="2"/>
      <c r="G30" s="116"/>
      <c r="H30" s="19"/>
      <c r="I30" s="19"/>
      <c r="T30" s="117"/>
      <c r="U30" s="44"/>
      <c r="V30" s="44"/>
    </row>
    <row r="31" ht="14.25" customHeight="1">
      <c r="B31" s="19"/>
      <c r="D31" s="2"/>
      <c r="E31" s="2"/>
      <c r="F31" s="2"/>
      <c r="G31" s="116"/>
      <c r="T31" s="44"/>
      <c r="U31" s="44"/>
      <c r="V31" s="44"/>
    </row>
    <row r="32" ht="14.25" customHeight="1">
      <c r="B32" s="19"/>
      <c r="C32" s="19"/>
      <c r="D32" s="2"/>
      <c r="E32" s="2"/>
      <c r="F32" s="2"/>
      <c r="G32" s="116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44"/>
      <c r="U32" s="44"/>
      <c r="V32" s="44"/>
    </row>
    <row r="33" ht="14.25" customHeight="1">
      <c r="B33" s="19"/>
      <c r="C33" s="118"/>
      <c r="D33" s="119"/>
      <c r="E33" s="119"/>
      <c r="F33" s="43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5"/>
      <c r="W33" s="44"/>
      <c r="X33" s="44"/>
    </row>
    <row r="34" ht="14.25" customHeight="1">
      <c r="B34" s="19"/>
      <c r="C34" s="19"/>
      <c r="D34" s="2"/>
      <c r="E34" s="2"/>
      <c r="F34" s="2"/>
      <c r="G34" s="116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</row>
    <row r="35" ht="14.25" customHeight="1">
      <c r="B35" s="19"/>
      <c r="C35" s="19"/>
      <c r="D35" s="2"/>
      <c r="E35" s="2"/>
      <c r="F35" s="2"/>
      <c r="G35" s="116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</row>
    <row r="36" ht="14.25" customHeight="1">
      <c r="B36" s="19"/>
      <c r="C36" s="19"/>
      <c r="D36" s="2"/>
      <c r="E36" s="2"/>
      <c r="F36" s="2"/>
      <c r="G36" s="116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</row>
    <row r="37" ht="14.25" customHeight="1">
      <c r="B37" s="19"/>
      <c r="D37" s="2"/>
      <c r="E37" s="2"/>
      <c r="F37" s="2"/>
      <c r="G37" s="116"/>
    </row>
    <row r="38" ht="14.25" customHeight="1">
      <c r="B38" s="19"/>
      <c r="D38" s="2"/>
      <c r="E38" s="2"/>
      <c r="F38" s="2"/>
      <c r="G38" s="116"/>
    </row>
    <row r="39" ht="14.25" customHeight="1">
      <c r="B39" s="19"/>
      <c r="D39" s="2"/>
      <c r="E39" s="2"/>
      <c r="F39" s="2"/>
      <c r="G39" s="116"/>
    </row>
    <row r="40" ht="14.25" customHeight="1">
      <c r="B40" s="19"/>
      <c r="D40" s="2"/>
      <c r="E40" s="2"/>
      <c r="F40" s="2"/>
      <c r="G40" s="116"/>
    </row>
    <row r="41" ht="14.25" customHeight="1">
      <c r="B41" s="19"/>
      <c r="D41" s="2"/>
      <c r="E41" s="2"/>
      <c r="F41" s="2"/>
      <c r="G41" s="116"/>
    </row>
    <row r="42" ht="14.25" customHeight="1">
      <c r="B42" s="19"/>
      <c r="D42" s="2"/>
      <c r="E42" s="2"/>
      <c r="F42" s="2"/>
      <c r="G42" s="116"/>
    </row>
    <row r="43" ht="14.25" customHeight="1">
      <c r="B43" s="19"/>
      <c r="D43" s="2"/>
      <c r="E43" s="2"/>
      <c r="F43" s="2"/>
      <c r="G43" s="116"/>
    </row>
    <row r="44" ht="14.25" customHeight="1">
      <c r="B44" s="19"/>
      <c r="D44" s="2"/>
      <c r="E44" s="2"/>
      <c r="F44" s="2"/>
      <c r="G44" s="116"/>
    </row>
    <row r="45" ht="14.25" customHeight="1">
      <c r="B45" s="19"/>
      <c r="C45" s="41"/>
      <c r="D45" s="2"/>
      <c r="E45" s="2"/>
      <c r="F45" s="2"/>
      <c r="G45" s="116"/>
    </row>
    <row r="46" ht="14.25" customHeight="1">
      <c r="B46" s="19"/>
      <c r="C46" s="41"/>
      <c r="D46" s="2"/>
      <c r="E46" s="2"/>
      <c r="F46" s="2"/>
      <c r="G46" s="116"/>
    </row>
    <row r="47" ht="14.25" customHeight="1">
      <c r="B47" s="19"/>
      <c r="C47" s="19"/>
      <c r="D47" s="2"/>
      <c r="E47" s="2"/>
      <c r="F47" s="2"/>
      <c r="G47" s="116"/>
    </row>
    <row r="48" ht="14.25" customHeight="1">
      <c r="B48" s="19"/>
      <c r="D48" s="2"/>
      <c r="E48" s="2"/>
      <c r="F48" s="2"/>
      <c r="G48" s="116"/>
    </row>
    <row r="49" ht="14.25" customHeight="1">
      <c r="B49" s="19"/>
      <c r="D49" s="2"/>
      <c r="E49" s="2"/>
      <c r="F49" s="2"/>
      <c r="G49" s="116"/>
    </row>
    <row r="50" ht="14.25" customHeight="1">
      <c r="B50" s="19"/>
      <c r="D50" s="2"/>
      <c r="E50" s="2"/>
      <c r="F50" s="2"/>
      <c r="G50" s="116"/>
    </row>
    <row r="51" ht="14.25" customHeight="1">
      <c r="B51" s="19"/>
      <c r="D51" s="2"/>
      <c r="E51" s="2"/>
      <c r="F51" s="2"/>
      <c r="G51" s="116"/>
    </row>
    <row r="52" ht="14.25" customHeight="1">
      <c r="B52" s="19"/>
      <c r="D52" s="2"/>
      <c r="E52" s="2"/>
      <c r="F52" s="2"/>
      <c r="G52" s="116"/>
    </row>
    <row r="53" ht="14.25" customHeight="1">
      <c r="B53" s="19"/>
      <c r="D53" s="2"/>
      <c r="E53" s="2"/>
      <c r="F53" s="2"/>
      <c r="G53" s="116"/>
    </row>
    <row r="54" ht="14.25" customHeight="1">
      <c r="B54" s="19"/>
      <c r="D54" s="2"/>
      <c r="E54" s="2"/>
      <c r="F54" s="2"/>
      <c r="G54" s="116"/>
    </row>
    <row r="55" ht="14.25" customHeight="1">
      <c r="B55" s="19"/>
      <c r="D55" s="2"/>
      <c r="E55" s="2"/>
      <c r="F55" s="2"/>
      <c r="G55" s="116"/>
    </row>
    <row r="56" ht="14.25" customHeight="1">
      <c r="B56" s="19"/>
      <c r="D56" s="2"/>
      <c r="E56" s="2"/>
      <c r="F56" s="2"/>
      <c r="G56" s="116"/>
    </row>
    <row r="57" ht="14.25" customHeight="1">
      <c r="B57" s="19"/>
      <c r="D57" s="2"/>
      <c r="E57" s="2"/>
      <c r="F57" s="2"/>
      <c r="G57" s="116"/>
    </row>
    <row r="58" ht="14.25" customHeight="1">
      <c r="B58" s="19"/>
      <c r="D58" s="2"/>
      <c r="E58" s="2"/>
      <c r="F58" s="2"/>
      <c r="G58" s="116"/>
    </row>
    <row r="59" ht="14.25" customHeight="1">
      <c r="B59" s="19"/>
      <c r="D59" s="2"/>
      <c r="E59" s="2"/>
      <c r="F59" s="2"/>
      <c r="G59" s="116"/>
    </row>
    <row r="60" ht="14.25" customHeight="1">
      <c r="B60" s="19"/>
      <c r="D60" s="2"/>
      <c r="E60" s="2"/>
      <c r="F60" s="2"/>
      <c r="G60" s="116"/>
    </row>
    <row r="61" ht="14.25" customHeight="1">
      <c r="B61" s="19"/>
      <c r="D61" s="2"/>
      <c r="E61" s="2"/>
      <c r="F61" s="2"/>
      <c r="G61" s="116"/>
    </row>
    <row r="62" ht="14.25" customHeight="1">
      <c r="B62" s="19"/>
      <c r="D62" s="2"/>
      <c r="E62" s="2"/>
      <c r="F62" s="2"/>
      <c r="G62" s="116"/>
    </row>
    <row r="63" ht="14.25" customHeight="1">
      <c r="B63" s="19"/>
      <c r="D63" s="2"/>
      <c r="E63" s="2"/>
      <c r="F63" s="2"/>
      <c r="G63" s="116"/>
    </row>
    <row r="64" ht="14.25" customHeight="1">
      <c r="B64" s="19"/>
      <c r="D64" s="2"/>
      <c r="E64" s="2"/>
      <c r="F64" s="2"/>
      <c r="G64" s="116"/>
    </row>
    <row r="65" ht="14.25" customHeight="1">
      <c r="B65" s="19"/>
      <c r="D65" s="2"/>
      <c r="E65" s="2"/>
      <c r="F65" s="2"/>
      <c r="G65" s="116"/>
    </row>
    <row r="66" ht="14.25" customHeight="1">
      <c r="B66" s="19"/>
      <c r="D66" s="2"/>
      <c r="E66" s="2"/>
      <c r="F66" s="2"/>
      <c r="G66" s="116"/>
    </row>
    <row r="67" ht="14.25" customHeight="1">
      <c r="B67" s="19"/>
      <c r="D67" s="2"/>
      <c r="E67" s="2"/>
      <c r="F67" s="2"/>
      <c r="G67" s="116"/>
    </row>
    <row r="68" ht="14.25" customHeight="1">
      <c r="B68" s="19"/>
      <c r="D68" s="2"/>
      <c r="E68" s="2"/>
      <c r="F68" s="2"/>
      <c r="G68" s="116"/>
    </row>
    <row r="69" ht="14.25" customHeight="1">
      <c r="B69" s="19"/>
      <c r="D69" s="2"/>
      <c r="E69" s="2"/>
      <c r="F69" s="2"/>
      <c r="G69" s="116"/>
    </row>
    <row r="70" ht="14.25" customHeight="1">
      <c r="B70" s="19"/>
      <c r="D70" s="2"/>
      <c r="E70" s="2"/>
      <c r="F70" s="2"/>
      <c r="G70" s="116"/>
    </row>
    <row r="71" ht="14.25" customHeight="1">
      <c r="B71" s="19"/>
      <c r="D71" s="2"/>
      <c r="E71" s="2"/>
      <c r="F71" s="2"/>
      <c r="G71" s="116"/>
    </row>
    <row r="72" ht="14.25" customHeight="1">
      <c r="B72" s="19"/>
      <c r="D72" s="2"/>
      <c r="E72" s="2"/>
      <c r="F72" s="2"/>
      <c r="G72" s="116"/>
    </row>
    <row r="73" ht="14.25" customHeight="1">
      <c r="B73" s="19"/>
      <c r="D73" s="2"/>
      <c r="E73" s="2"/>
      <c r="F73" s="2"/>
      <c r="G73" s="116"/>
    </row>
    <row r="74" ht="14.25" customHeight="1">
      <c r="B74" s="19"/>
      <c r="D74" s="2"/>
      <c r="E74" s="2"/>
      <c r="F74" s="2"/>
      <c r="G74" s="116"/>
    </row>
    <row r="75" ht="14.25" customHeight="1">
      <c r="B75" s="19"/>
      <c r="D75" s="2"/>
      <c r="E75" s="2"/>
      <c r="F75" s="2"/>
      <c r="G75" s="116"/>
    </row>
    <row r="76" ht="14.25" customHeight="1">
      <c r="B76" s="19"/>
      <c r="D76" s="2"/>
      <c r="E76" s="2"/>
      <c r="F76" s="2"/>
      <c r="G76" s="116"/>
    </row>
    <row r="77" ht="14.25" customHeight="1">
      <c r="B77" s="19"/>
      <c r="D77" s="2"/>
      <c r="E77" s="2"/>
      <c r="F77" s="2"/>
      <c r="G77" s="116"/>
    </row>
    <row r="78" ht="14.25" customHeight="1">
      <c r="B78" s="19"/>
      <c r="D78" s="2"/>
      <c r="E78" s="2"/>
      <c r="F78" s="2"/>
      <c r="G78" s="116"/>
    </row>
    <row r="79" ht="14.25" customHeight="1">
      <c r="B79" s="19"/>
      <c r="D79" s="2"/>
      <c r="E79" s="2"/>
      <c r="F79" s="2"/>
      <c r="G79" s="116"/>
    </row>
    <row r="80" ht="14.25" customHeight="1">
      <c r="B80" s="19"/>
      <c r="D80" s="2"/>
      <c r="E80" s="2"/>
      <c r="F80" s="2"/>
      <c r="G80" s="116"/>
    </row>
    <row r="81" ht="14.25" customHeight="1">
      <c r="B81" s="19"/>
      <c r="D81" s="2"/>
      <c r="E81" s="2"/>
      <c r="F81" s="2"/>
      <c r="G81" s="116"/>
    </row>
    <row r="82" ht="14.25" customHeight="1">
      <c r="B82" s="19"/>
      <c r="D82" s="2"/>
      <c r="E82" s="2"/>
      <c r="F82" s="2"/>
      <c r="G82" s="116"/>
    </row>
    <row r="83" ht="14.25" customHeight="1">
      <c r="B83" s="19"/>
      <c r="D83" s="2"/>
      <c r="E83" s="2"/>
      <c r="F83" s="2"/>
      <c r="G83" s="116"/>
    </row>
    <row r="84" ht="14.25" customHeight="1">
      <c r="B84" s="19"/>
      <c r="D84" s="2"/>
      <c r="E84" s="2"/>
      <c r="F84" s="2"/>
      <c r="G84" s="116"/>
    </row>
    <row r="85" ht="14.25" customHeight="1">
      <c r="B85" s="19"/>
      <c r="D85" s="2"/>
      <c r="E85" s="2"/>
      <c r="F85" s="2"/>
      <c r="G85" s="116"/>
    </row>
    <row r="86" ht="14.25" customHeight="1">
      <c r="B86" s="19"/>
      <c r="D86" s="2"/>
      <c r="E86" s="2"/>
      <c r="F86" s="2"/>
      <c r="G86" s="116"/>
    </row>
    <row r="87" ht="14.25" customHeight="1">
      <c r="B87" s="19"/>
      <c r="D87" s="2"/>
      <c r="E87" s="2"/>
      <c r="F87" s="2"/>
      <c r="G87" s="116"/>
    </row>
    <row r="88" ht="14.25" customHeight="1">
      <c r="B88" s="19"/>
      <c r="D88" s="2"/>
      <c r="E88" s="2"/>
      <c r="F88" s="2"/>
      <c r="G88" s="116"/>
    </row>
    <row r="89" ht="14.25" customHeight="1">
      <c r="B89" s="19"/>
      <c r="D89" s="2"/>
      <c r="E89" s="2"/>
      <c r="F89" s="2"/>
      <c r="G89" s="116"/>
    </row>
    <row r="90" ht="14.25" customHeight="1">
      <c r="B90" s="19"/>
      <c r="D90" s="2"/>
      <c r="E90" s="2"/>
      <c r="F90" s="2"/>
      <c r="G90" s="116"/>
    </row>
    <row r="91" ht="14.25" customHeight="1">
      <c r="B91" s="19"/>
      <c r="D91" s="2"/>
      <c r="E91" s="2"/>
      <c r="F91" s="2"/>
      <c r="G91" s="116"/>
    </row>
    <row r="92" ht="14.25" customHeight="1">
      <c r="B92" s="19"/>
      <c r="D92" s="2"/>
      <c r="E92" s="2"/>
      <c r="F92" s="2"/>
      <c r="G92" s="116"/>
    </row>
    <row r="93" ht="14.25" customHeight="1">
      <c r="B93" s="19"/>
      <c r="D93" s="2"/>
      <c r="E93" s="2"/>
      <c r="F93" s="2"/>
      <c r="G93" s="116"/>
    </row>
    <row r="94" ht="14.25" customHeight="1">
      <c r="B94" s="19"/>
      <c r="D94" s="2"/>
      <c r="E94" s="2"/>
      <c r="F94" s="2"/>
      <c r="G94" s="116"/>
    </row>
    <row r="95" ht="14.25" customHeight="1">
      <c r="B95" s="19"/>
      <c r="D95" s="2"/>
      <c r="E95" s="2"/>
      <c r="F95" s="2"/>
      <c r="G95" s="116"/>
    </row>
    <row r="96" ht="14.25" customHeight="1">
      <c r="B96" s="19"/>
      <c r="D96" s="2"/>
      <c r="E96" s="2"/>
      <c r="F96" s="2"/>
      <c r="G96" s="116"/>
    </row>
    <row r="97" ht="14.25" customHeight="1">
      <c r="B97" s="19"/>
      <c r="D97" s="2"/>
      <c r="E97" s="2"/>
      <c r="F97" s="2"/>
      <c r="G97" s="116"/>
    </row>
    <row r="98" ht="14.25" customHeight="1">
      <c r="B98" s="19"/>
      <c r="D98" s="2"/>
      <c r="E98" s="2"/>
      <c r="F98" s="2"/>
      <c r="G98" s="116"/>
    </row>
    <row r="99" ht="14.25" customHeight="1">
      <c r="B99" s="19"/>
      <c r="D99" s="2"/>
      <c r="E99" s="2"/>
      <c r="F99" s="2"/>
      <c r="G99" s="116"/>
    </row>
    <row r="100" ht="14.25" customHeight="1">
      <c r="B100" s="19"/>
      <c r="D100" s="2"/>
      <c r="E100" s="2"/>
      <c r="F100" s="2"/>
      <c r="G100" s="116"/>
    </row>
    <row r="101" ht="14.25" customHeight="1">
      <c r="B101" s="19"/>
      <c r="D101" s="2"/>
      <c r="E101" s="2"/>
      <c r="F101" s="2"/>
      <c r="G101" s="116"/>
    </row>
    <row r="102" ht="14.25" customHeight="1">
      <c r="B102" s="19"/>
      <c r="D102" s="2"/>
      <c r="E102" s="2"/>
      <c r="F102" s="2"/>
      <c r="G102" s="116"/>
    </row>
    <row r="103" ht="14.25" customHeight="1">
      <c r="B103" s="19"/>
      <c r="D103" s="2"/>
      <c r="E103" s="2"/>
      <c r="F103" s="2"/>
      <c r="G103" s="116"/>
    </row>
    <row r="104" ht="14.25" customHeight="1">
      <c r="B104" s="19"/>
      <c r="D104" s="2"/>
      <c r="E104" s="2"/>
      <c r="F104" s="2"/>
      <c r="G104" s="116"/>
    </row>
    <row r="105" ht="14.25" customHeight="1">
      <c r="B105" s="19"/>
      <c r="D105" s="2"/>
      <c r="E105" s="2"/>
      <c r="F105" s="2"/>
      <c r="G105" s="116"/>
    </row>
    <row r="106" ht="14.25" customHeight="1">
      <c r="B106" s="19"/>
      <c r="D106" s="2"/>
      <c r="E106" s="2"/>
      <c r="F106" s="2"/>
      <c r="G106" s="116"/>
    </row>
    <row r="107" ht="14.25" customHeight="1">
      <c r="B107" s="19"/>
      <c r="D107" s="2"/>
      <c r="E107" s="2"/>
      <c r="F107" s="2"/>
      <c r="G107" s="116"/>
    </row>
    <row r="108" ht="14.25" customHeight="1">
      <c r="B108" s="19"/>
      <c r="D108" s="2"/>
      <c r="E108" s="2"/>
      <c r="F108" s="2"/>
      <c r="G108" s="116"/>
    </row>
    <row r="109" ht="14.25" customHeight="1">
      <c r="B109" s="19"/>
      <c r="D109" s="2"/>
      <c r="E109" s="2"/>
      <c r="F109" s="2"/>
      <c r="G109" s="116"/>
    </row>
    <row r="110" ht="14.25" customHeight="1">
      <c r="B110" s="19"/>
      <c r="D110" s="2"/>
      <c r="E110" s="2"/>
      <c r="F110" s="2"/>
      <c r="G110" s="116"/>
    </row>
    <row r="111" ht="14.25" customHeight="1">
      <c r="B111" s="19"/>
      <c r="D111" s="2"/>
      <c r="E111" s="2"/>
      <c r="F111" s="2"/>
      <c r="G111" s="116"/>
    </row>
    <row r="112" ht="14.25" customHeight="1">
      <c r="B112" s="19"/>
      <c r="D112" s="2"/>
      <c r="E112" s="2"/>
      <c r="F112" s="2"/>
      <c r="G112" s="116"/>
    </row>
    <row r="113" ht="14.25" customHeight="1">
      <c r="B113" s="19"/>
      <c r="D113" s="2"/>
      <c r="E113" s="2"/>
      <c r="F113" s="2"/>
      <c r="G113" s="116"/>
    </row>
    <row r="114" ht="14.25" customHeight="1">
      <c r="B114" s="19"/>
      <c r="D114" s="2"/>
      <c r="E114" s="2"/>
      <c r="F114" s="2"/>
      <c r="G114" s="116"/>
    </row>
    <row r="115" ht="14.25" customHeight="1">
      <c r="B115" s="19"/>
      <c r="D115" s="2"/>
      <c r="E115" s="2"/>
      <c r="F115" s="2"/>
      <c r="G115" s="116"/>
    </row>
    <row r="116" ht="14.25" customHeight="1">
      <c r="B116" s="19"/>
      <c r="D116" s="2"/>
      <c r="E116" s="2"/>
      <c r="F116" s="2"/>
      <c r="G116" s="116"/>
    </row>
    <row r="117" ht="14.25" customHeight="1">
      <c r="B117" s="19"/>
      <c r="D117" s="2"/>
      <c r="E117" s="2"/>
      <c r="F117" s="2"/>
      <c r="G117" s="116"/>
    </row>
    <row r="118" ht="14.25" customHeight="1">
      <c r="B118" s="19"/>
      <c r="D118" s="2"/>
      <c r="E118" s="2"/>
      <c r="F118" s="2"/>
      <c r="G118" s="116"/>
    </row>
    <row r="119" ht="14.25" customHeight="1">
      <c r="B119" s="19"/>
      <c r="D119" s="2"/>
      <c r="E119" s="2"/>
      <c r="F119" s="2"/>
      <c r="G119" s="116"/>
    </row>
    <row r="120" ht="14.25" customHeight="1">
      <c r="B120" s="19"/>
      <c r="D120" s="2"/>
      <c r="E120" s="2"/>
      <c r="F120" s="2"/>
      <c r="G120" s="116"/>
    </row>
    <row r="121" ht="14.25" customHeight="1">
      <c r="B121" s="19"/>
      <c r="D121" s="2"/>
      <c r="E121" s="2"/>
      <c r="F121" s="2"/>
      <c r="G121" s="116"/>
    </row>
    <row r="122" ht="14.25" customHeight="1">
      <c r="B122" s="19"/>
      <c r="D122" s="2"/>
      <c r="E122" s="2"/>
      <c r="F122" s="2"/>
      <c r="G122" s="116"/>
    </row>
    <row r="123" ht="14.25" customHeight="1">
      <c r="B123" s="19"/>
      <c r="D123" s="2"/>
      <c r="E123" s="2"/>
      <c r="F123" s="2"/>
      <c r="G123" s="116"/>
    </row>
    <row r="124" ht="14.25" customHeight="1">
      <c r="B124" s="19"/>
      <c r="D124" s="2"/>
      <c r="E124" s="2"/>
      <c r="F124" s="2"/>
      <c r="G124" s="116"/>
    </row>
    <row r="125" ht="14.25" customHeight="1">
      <c r="B125" s="19"/>
      <c r="D125" s="2"/>
      <c r="E125" s="2"/>
      <c r="F125" s="2"/>
      <c r="G125" s="116"/>
    </row>
    <row r="126" ht="14.25" customHeight="1">
      <c r="B126" s="19"/>
      <c r="D126" s="2"/>
      <c r="E126" s="2"/>
      <c r="F126" s="2"/>
      <c r="G126" s="116"/>
    </row>
    <row r="127" ht="14.25" customHeight="1">
      <c r="B127" s="19"/>
      <c r="D127" s="2"/>
      <c r="E127" s="2"/>
      <c r="F127" s="2"/>
      <c r="G127" s="116"/>
    </row>
    <row r="128" ht="14.25" customHeight="1">
      <c r="B128" s="19"/>
      <c r="D128" s="2"/>
      <c r="E128" s="2"/>
      <c r="F128" s="2"/>
      <c r="G128" s="116"/>
    </row>
    <row r="129" ht="14.25" customHeight="1">
      <c r="B129" s="19"/>
      <c r="D129" s="2"/>
      <c r="E129" s="2"/>
      <c r="F129" s="2"/>
      <c r="G129" s="116"/>
    </row>
    <row r="130" ht="14.25" customHeight="1">
      <c r="B130" s="19"/>
      <c r="D130" s="2"/>
      <c r="E130" s="2"/>
      <c r="F130" s="2"/>
      <c r="G130" s="116"/>
    </row>
    <row r="131" ht="14.25" customHeight="1">
      <c r="B131" s="19"/>
      <c r="D131" s="2"/>
      <c r="E131" s="2"/>
      <c r="F131" s="2"/>
      <c r="G131" s="116"/>
    </row>
    <row r="132" ht="14.25" customHeight="1">
      <c r="B132" s="19"/>
      <c r="D132" s="2"/>
      <c r="E132" s="2"/>
      <c r="F132" s="2"/>
      <c r="G132" s="116"/>
    </row>
    <row r="133" ht="14.25" customHeight="1">
      <c r="B133" s="19"/>
      <c r="D133" s="2"/>
      <c r="E133" s="2"/>
      <c r="F133" s="2"/>
      <c r="G133" s="116"/>
    </row>
    <row r="134" ht="14.25" customHeight="1">
      <c r="B134" s="19"/>
      <c r="D134" s="2"/>
      <c r="E134" s="2"/>
      <c r="F134" s="2"/>
      <c r="G134" s="116"/>
    </row>
    <row r="135" ht="14.25" customHeight="1">
      <c r="B135" s="19"/>
      <c r="D135" s="2"/>
      <c r="E135" s="2"/>
      <c r="F135" s="2"/>
      <c r="G135" s="116"/>
    </row>
    <row r="136" ht="14.25" customHeight="1">
      <c r="B136" s="19"/>
      <c r="D136" s="2"/>
      <c r="E136" s="2"/>
      <c r="F136" s="2"/>
      <c r="G136" s="116"/>
    </row>
    <row r="137" ht="14.25" customHeight="1">
      <c r="B137" s="19"/>
      <c r="D137" s="2"/>
      <c r="E137" s="2"/>
      <c r="F137" s="2"/>
      <c r="G137" s="116"/>
    </row>
    <row r="138" ht="14.25" customHeight="1">
      <c r="B138" s="19"/>
      <c r="D138" s="2"/>
      <c r="E138" s="2"/>
      <c r="F138" s="2"/>
      <c r="G138" s="116"/>
    </row>
    <row r="139" ht="14.25" customHeight="1">
      <c r="B139" s="19"/>
      <c r="D139" s="2"/>
      <c r="E139" s="2"/>
      <c r="F139" s="2"/>
      <c r="G139" s="116"/>
    </row>
    <row r="140" ht="14.25" customHeight="1">
      <c r="B140" s="19"/>
      <c r="D140" s="2"/>
      <c r="E140" s="2"/>
      <c r="F140" s="2"/>
      <c r="G140" s="116"/>
    </row>
    <row r="141" ht="14.25" customHeight="1">
      <c r="B141" s="19"/>
      <c r="D141" s="2"/>
      <c r="E141" s="2"/>
      <c r="F141" s="2"/>
      <c r="G141" s="116"/>
    </row>
    <row r="142" ht="14.25" customHeight="1">
      <c r="B142" s="19"/>
      <c r="D142" s="2"/>
      <c r="E142" s="2"/>
      <c r="F142" s="2"/>
      <c r="G142" s="116"/>
    </row>
    <row r="143" ht="14.25" customHeight="1">
      <c r="B143" s="19"/>
      <c r="D143" s="2"/>
      <c r="E143" s="2"/>
      <c r="F143" s="2"/>
      <c r="G143" s="116"/>
    </row>
    <row r="144" ht="14.25" customHeight="1">
      <c r="B144" s="19"/>
      <c r="D144" s="2"/>
      <c r="E144" s="2"/>
      <c r="F144" s="2"/>
      <c r="G144" s="116"/>
    </row>
    <row r="145" ht="14.25" customHeight="1">
      <c r="B145" s="19"/>
      <c r="D145" s="2"/>
      <c r="E145" s="2"/>
      <c r="F145" s="2"/>
      <c r="G145" s="116"/>
    </row>
    <row r="146" ht="14.25" customHeight="1">
      <c r="B146" s="19"/>
      <c r="D146" s="2"/>
      <c r="E146" s="2"/>
      <c r="F146" s="2"/>
      <c r="G146" s="116"/>
    </row>
    <row r="147" ht="14.25" customHeight="1">
      <c r="B147" s="19"/>
      <c r="D147" s="2"/>
      <c r="E147" s="2"/>
      <c r="F147" s="2"/>
      <c r="G147" s="116"/>
    </row>
    <row r="148" ht="14.25" customHeight="1">
      <c r="B148" s="19"/>
      <c r="D148" s="2"/>
      <c r="E148" s="2"/>
      <c r="F148" s="2"/>
      <c r="G148" s="116"/>
    </row>
    <row r="149" ht="14.25" customHeight="1">
      <c r="B149" s="19"/>
      <c r="D149" s="2"/>
      <c r="E149" s="2"/>
      <c r="F149" s="2"/>
      <c r="G149" s="116"/>
    </row>
    <row r="150" ht="14.25" customHeight="1">
      <c r="B150" s="19"/>
      <c r="D150" s="2"/>
      <c r="E150" s="2"/>
      <c r="F150" s="2"/>
      <c r="G150" s="116"/>
    </row>
    <row r="151" ht="14.25" customHeight="1">
      <c r="B151" s="19"/>
      <c r="D151" s="2"/>
      <c r="E151" s="2"/>
      <c r="F151" s="2"/>
      <c r="G151" s="116"/>
    </row>
    <row r="152" ht="14.25" customHeight="1">
      <c r="B152" s="19"/>
      <c r="D152" s="2"/>
      <c r="E152" s="2"/>
      <c r="F152" s="2"/>
      <c r="G152" s="116"/>
    </row>
    <row r="153" ht="14.25" customHeight="1">
      <c r="B153" s="19"/>
      <c r="D153" s="2"/>
      <c r="E153" s="2"/>
      <c r="F153" s="2"/>
      <c r="G153" s="116"/>
    </row>
    <row r="154" ht="14.25" customHeight="1">
      <c r="B154" s="19"/>
      <c r="D154" s="2"/>
      <c r="E154" s="2"/>
      <c r="F154" s="2"/>
      <c r="G154" s="116"/>
    </row>
    <row r="155" ht="14.25" customHeight="1">
      <c r="B155" s="19"/>
      <c r="D155" s="2"/>
      <c r="E155" s="2"/>
      <c r="F155" s="2"/>
      <c r="G155" s="116"/>
    </row>
    <row r="156" ht="14.25" customHeight="1">
      <c r="B156" s="19"/>
      <c r="D156" s="2"/>
      <c r="E156" s="2"/>
      <c r="F156" s="2"/>
      <c r="G156" s="116"/>
    </row>
    <row r="157" ht="14.25" customHeight="1">
      <c r="B157" s="19"/>
      <c r="D157" s="2"/>
      <c r="E157" s="2"/>
      <c r="F157" s="2"/>
      <c r="G157" s="116"/>
    </row>
    <row r="158" ht="14.25" customHeight="1">
      <c r="B158" s="19"/>
      <c r="D158" s="2"/>
      <c r="E158" s="2"/>
      <c r="F158" s="2"/>
      <c r="G158" s="116"/>
    </row>
    <row r="159" ht="14.25" customHeight="1">
      <c r="B159" s="19"/>
      <c r="D159" s="2"/>
      <c r="E159" s="2"/>
      <c r="F159" s="2"/>
      <c r="G159" s="116"/>
    </row>
    <row r="160" ht="14.25" customHeight="1">
      <c r="B160" s="19"/>
      <c r="D160" s="2"/>
      <c r="E160" s="2"/>
      <c r="F160" s="2"/>
      <c r="G160" s="116"/>
    </row>
    <row r="161" ht="14.25" customHeight="1">
      <c r="B161" s="19"/>
      <c r="D161" s="2"/>
      <c r="E161" s="2"/>
      <c r="F161" s="2"/>
      <c r="G161" s="116"/>
    </row>
    <row r="162" ht="14.25" customHeight="1">
      <c r="B162" s="19"/>
      <c r="D162" s="2"/>
      <c r="E162" s="2"/>
      <c r="F162" s="2"/>
      <c r="G162" s="116"/>
    </row>
    <row r="163" ht="14.25" customHeight="1">
      <c r="B163" s="19"/>
      <c r="D163" s="2"/>
      <c r="E163" s="2"/>
      <c r="F163" s="2"/>
      <c r="G163" s="116"/>
    </row>
    <row r="164" ht="14.25" customHeight="1">
      <c r="B164" s="19"/>
      <c r="D164" s="2"/>
      <c r="E164" s="2"/>
      <c r="F164" s="2"/>
      <c r="G164" s="116"/>
    </row>
    <row r="165" ht="14.25" customHeight="1">
      <c r="B165" s="19"/>
      <c r="D165" s="2"/>
      <c r="E165" s="2"/>
      <c r="F165" s="2"/>
      <c r="G165" s="116"/>
    </row>
    <row r="166" ht="14.25" customHeight="1">
      <c r="B166" s="19"/>
      <c r="D166" s="2"/>
      <c r="E166" s="2"/>
      <c r="F166" s="2"/>
      <c r="G166" s="116"/>
    </row>
    <row r="167" ht="14.25" customHeight="1">
      <c r="B167" s="19"/>
      <c r="D167" s="2"/>
      <c r="E167" s="2"/>
      <c r="F167" s="2"/>
      <c r="G167" s="116"/>
    </row>
    <row r="168" ht="14.25" customHeight="1">
      <c r="B168" s="19"/>
      <c r="D168" s="2"/>
      <c r="E168" s="2"/>
      <c r="F168" s="2"/>
      <c r="G168" s="116"/>
    </row>
    <row r="169" ht="14.25" customHeight="1">
      <c r="B169" s="19"/>
      <c r="D169" s="2"/>
      <c r="E169" s="2"/>
      <c r="F169" s="2"/>
      <c r="G169" s="116"/>
    </row>
    <row r="170" ht="14.25" customHeight="1">
      <c r="B170" s="19"/>
      <c r="D170" s="2"/>
      <c r="E170" s="2"/>
      <c r="F170" s="2"/>
      <c r="G170" s="116"/>
    </row>
    <row r="171" ht="14.25" customHeight="1">
      <c r="B171" s="19"/>
      <c r="D171" s="2"/>
      <c r="E171" s="2"/>
      <c r="F171" s="2"/>
      <c r="G171" s="116"/>
    </row>
    <row r="172" ht="14.25" customHeight="1">
      <c r="B172" s="19"/>
      <c r="D172" s="2"/>
      <c r="E172" s="2"/>
      <c r="F172" s="2"/>
      <c r="G172" s="116"/>
    </row>
    <row r="173" ht="14.25" customHeight="1">
      <c r="B173" s="19"/>
      <c r="D173" s="2"/>
      <c r="E173" s="2"/>
      <c r="F173" s="2"/>
      <c r="G173" s="116"/>
    </row>
    <row r="174" ht="14.25" customHeight="1">
      <c r="B174" s="19"/>
      <c r="D174" s="2"/>
      <c r="E174" s="2"/>
      <c r="F174" s="2"/>
      <c r="G174" s="116"/>
    </row>
    <row r="175" ht="14.25" customHeight="1">
      <c r="B175" s="19"/>
      <c r="D175" s="2"/>
      <c r="E175" s="2"/>
      <c r="F175" s="2"/>
      <c r="G175" s="116"/>
    </row>
    <row r="176" ht="14.25" customHeight="1">
      <c r="B176" s="19"/>
      <c r="D176" s="2"/>
      <c r="E176" s="2"/>
      <c r="F176" s="2"/>
      <c r="G176" s="116"/>
    </row>
    <row r="177" ht="14.25" customHeight="1">
      <c r="B177" s="19"/>
      <c r="D177" s="2"/>
      <c r="E177" s="2"/>
      <c r="F177" s="2"/>
      <c r="G177" s="116"/>
    </row>
    <row r="178" ht="14.25" customHeight="1">
      <c r="B178" s="19"/>
      <c r="D178" s="2"/>
      <c r="E178" s="2"/>
      <c r="F178" s="2"/>
      <c r="G178" s="116"/>
    </row>
    <row r="179" ht="14.25" customHeight="1">
      <c r="B179" s="19"/>
      <c r="D179" s="2"/>
      <c r="E179" s="2"/>
      <c r="F179" s="2"/>
      <c r="G179" s="116"/>
    </row>
    <row r="180" ht="14.25" customHeight="1">
      <c r="B180" s="19"/>
      <c r="D180" s="2"/>
      <c r="E180" s="2"/>
      <c r="F180" s="2"/>
      <c r="G180" s="116"/>
    </row>
    <row r="181" ht="14.25" customHeight="1">
      <c r="B181" s="19"/>
      <c r="D181" s="2"/>
      <c r="E181" s="2"/>
      <c r="F181" s="2"/>
      <c r="G181" s="116"/>
    </row>
    <row r="182" ht="14.25" customHeight="1">
      <c r="B182" s="19"/>
      <c r="D182" s="2"/>
      <c r="E182" s="2"/>
      <c r="F182" s="2"/>
      <c r="G182" s="116"/>
    </row>
    <row r="183" ht="14.25" customHeight="1">
      <c r="B183" s="19"/>
      <c r="D183" s="2"/>
      <c r="E183" s="2"/>
      <c r="F183" s="2"/>
      <c r="G183" s="116"/>
    </row>
    <row r="184" ht="14.25" customHeight="1">
      <c r="B184" s="19"/>
      <c r="D184" s="2"/>
      <c r="E184" s="2"/>
      <c r="F184" s="2"/>
      <c r="G184" s="116"/>
    </row>
    <row r="185" ht="14.25" customHeight="1">
      <c r="B185" s="19"/>
      <c r="D185" s="2"/>
      <c r="E185" s="2"/>
      <c r="F185" s="2"/>
      <c r="G185" s="116"/>
    </row>
    <row r="186" ht="14.25" customHeight="1">
      <c r="B186" s="19"/>
      <c r="D186" s="2"/>
      <c r="E186" s="2"/>
      <c r="F186" s="2"/>
      <c r="G186" s="116"/>
    </row>
    <row r="187" ht="14.25" customHeight="1">
      <c r="B187" s="19"/>
      <c r="D187" s="2"/>
      <c r="E187" s="2"/>
      <c r="F187" s="2"/>
      <c r="G187" s="116"/>
    </row>
    <row r="188" ht="14.25" customHeight="1">
      <c r="B188" s="19"/>
      <c r="D188" s="2"/>
      <c r="E188" s="2"/>
      <c r="F188" s="2"/>
      <c r="G188" s="116"/>
    </row>
    <row r="189" ht="14.25" customHeight="1">
      <c r="B189" s="19"/>
      <c r="D189" s="2"/>
      <c r="E189" s="2"/>
      <c r="F189" s="2"/>
      <c r="G189" s="116"/>
    </row>
    <row r="190" ht="14.25" customHeight="1">
      <c r="B190" s="19"/>
      <c r="D190" s="2"/>
      <c r="E190" s="2"/>
      <c r="F190" s="2"/>
      <c r="G190" s="116"/>
    </row>
    <row r="191" ht="14.25" customHeight="1">
      <c r="B191" s="19"/>
      <c r="D191" s="2"/>
      <c r="E191" s="2"/>
      <c r="F191" s="2"/>
      <c r="G191" s="116"/>
    </row>
    <row r="192" ht="14.25" customHeight="1">
      <c r="B192" s="19"/>
      <c r="D192" s="2"/>
      <c r="E192" s="2"/>
      <c r="F192" s="2"/>
      <c r="G192" s="116"/>
    </row>
    <row r="193" ht="14.25" customHeight="1">
      <c r="B193" s="19"/>
      <c r="D193" s="2"/>
      <c r="E193" s="2"/>
      <c r="F193" s="2"/>
      <c r="G193" s="116"/>
    </row>
    <row r="194" ht="14.25" customHeight="1">
      <c r="B194" s="19"/>
      <c r="D194" s="2"/>
      <c r="E194" s="2"/>
      <c r="F194" s="2"/>
      <c r="G194" s="116"/>
    </row>
    <row r="195" ht="14.25" customHeight="1">
      <c r="B195" s="19"/>
      <c r="D195" s="2"/>
      <c r="E195" s="2"/>
      <c r="F195" s="2"/>
      <c r="G195" s="116"/>
    </row>
    <row r="196" ht="14.25" customHeight="1">
      <c r="B196" s="19"/>
      <c r="D196" s="2"/>
      <c r="E196" s="2"/>
      <c r="F196" s="2"/>
      <c r="G196" s="116"/>
    </row>
    <row r="197" ht="14.25" customHeight="1">
      <c r="B197" s="19"/>
      <c r="D197" s="2"/>
      <c r="E197" s="2"/>
      <c r="F197" s="2"/>
      <c r="G197" s="116"/>
    </row>
    <row r="198" ht="14.25" customHeight="1">
      <c r="B198" s="19"/>
      <c r="D198" s="2"/>
      <c r="E198" s="2"/>
      <c r="F198" s="2"/>
      <c r="G198" s="116"/>
    </row>
    <row r="199" ht="14.25" customHeight="1">
      <c r="B199" s="19"/>
      <c r="D199" s="2"/>
      <c r="E199" s="2"/>
      <c r="F199" s="2"/>
      <c r="G199" s="116"/>
    </row>
    <row r="200" ht="14.25" customHeight="1">
      <c r="B200" s="19"/>
      <c r="D200" s="2"/>
      <c r="E200" s="2"/>
      <c r="F200" s="2"/>
      <c r="G200" s="116"/>
    </row>
    <row r="201" ht="14.25" customHeight="1">
      <c r="B201" s="19"/>
      <c r="D201" s="2"/>
      <c r="E201" s="2"/>
      <c r="F201" s="2"/>
      <c r="G201" s="116"/>
    </row>
    <row r="202" ht="14.25" customHeight="1">
      <c r="B202" s="19"/>
      <c r="D202" s="2"/>
      <c r="E202" s="2"/>
      <c r="F202" s="2"/>
      <c r="G202" s="116"/>
    </row>
    <row r="203" ht="14.25" customHeight="1">
      <c r="B203" s="19"/>
      <c r="D203" s="2"/>
      <c r="E203" s="2"/>
      <c r="F203" s="2"/>
      <c r="G203" s="116"/>
    </row>
    <row r="204" ht="14.25" customHeight="1">
      <c r="B204" s="19"/>
      <c r="D204" s="2"/>
      <c r="E204" s="2"/>
      <c r="F204" s="2"/>
      <c r="G204" s="116"/>
    </row>
    <row r="205" ht="14.25" customHeight="1">
      <c r="B205" s="19"/>
      <c r="D205" s="2"/>
      <c r="E205" s="2"/>
      <c r="F205" s="2"/>
      <c r="G205" s="116"/>
    </row>
    <row r="206" ht="14.25" customHeight="1">
      <c r="B206" s="19"/>
      <c r="D206" s="2"/>
      <c r="E206" s="2"/>
      <c r="F206" s="2"/>
      <c r="G206" s="116"/>
    </row>
    <row r="207" ht="14.25" customHeight="1">
      <c r="B207" s="19"/>
      <c r="D207" s="2"/>
      <c r="E207" s="2"/>
      <c r="F207" s="2"/>
      <c r="G207" s="116"/>
    </row>
    <row r="208" ht="14.25" customHeight="1">
      <c r="B208" s="19"/>
      <c r="D208" s="2"/>
      <c r="E208" s="2"/>
      <c r="F208" s="2"/>
      <c r="G208" s="116"/>
    </row>
    <row r="209" ht="14.25" customHeight="1">
      <c r="B209" s="19"/>
      <c r="D209" s="2"/>
      <c r="E209" s="2"/>
      <c r="F209" s="2"/>
      <c r="G209" s="116"/>
    </row>
    <row r="210" ht="14.25" customHeight="1">
      <c r="B210" s="19"/>
      <c r="D210" s="2"/>
      <c r="E210" s="2"/>
      <c r="F210" s="2"/>
      <c r="G210" s="116"/>
    </row>
    <row r="211" ht="14.25" customHeight="1">
      <c r="B211" s="19"/>
      <c r="D211" s="2"/>
      <c r="E211" s="2"/>
      <c r="F211" s="2"/>
      <c r="G211" s="116"/>
    </row>
    <row r="212" ht="14.25" customHeight="1">
      <c r="B212" s="19"/>
      <c r="D212" s="2"/>
      <c r="E212" s="2"/>
      <c r="F212" s="2"/>
      <c r="G212" s="116"/>
    </row>
    <row r="213" ht="14.25" customHeight="1">
      <c r="B213" s="19"/>
      <c r="D213" s="2"/>
      <c r="E213" s="2"/>
      <c r="F213" s="2"/>
      <c r="G213" s="116"/>
    </row>
    <row r="214" ht="14.25" customHeight="1">
      <c r="B214" s="19"/>
      <c r="D214" s="2"/>
      <c r="E214" s="2"/>
      <c r="F214" s="2"/>
      <c r="G214" s="116"/>
    </row>
    <row r="215" ht="14.25" customHeight="1">
      <c r="B215" s="19"/>
      <c r="D215" s="2"/>
      <c r="E215" s="2"/>
      <c r="F215" s="2"/>
      <c r="G215" s="116"/>
    </row>
    <row r="216" ht="14.25" customHeight="1">
      <c r="B216" s="19"/>
      <c r="D216" s="2"/>
      <c r="E216" s="2"/>
      <c r="F216" s="2"/>
      <c r="G216" s="116"/>
    </row>
    <row r="217" ht="14.25" customHeight="1">
      <c r="B217" s="19"/>
      <c r="D217" s="2"/>
      <c r="E217" s="2"/>
      <c r="F217" s="2"/>
      <c r="G217" s="116"/>
    </row>
    <row r="218" ht="14.25" customHeight="1">
      <c r="B218" s="19"/>
      <c r="D218" s="2"/>
      <c r="E218" s="2"/>
      <c r="F218" s="2"/>
      <c r="G218" s="116"/>
    </row>
    <row r="219" ht="14.25" customHeight="1">
      <c r="B219" s="19"/>
      <c r="D219" s="2"/>
      <c r="E219" s="2"/>
      <c r="F219" s="2"/>
      <c r="G219" s="116"/>
    </row>
    <row r="220" ht="14.25" customHeight="1">
      <c r="B220" s="19"/>
      <c r="D220" s="2"/>
      <c r="E220" s="2"/>
      <c r="F220" s="2"/>
      <c r="G220" s="116"/>
    </row>
    <row r="221" ht="14.25" customHeight="1">
      <c r="B221" s="19"/>
      <c r="D221" s="2"/>
      <c r="E221" s="2"/>
      <c r="F221" s="2"/>
      <c r="G221" s="116"/>
    </row>
    <row r="222" ht="14.25" customHeight="1">
      <c r="B222" s="19"/>
      <c r="D222" s="2"/>
      <c r="E222" s="2"/>
      <c r="F222" s="2"/>
      <c r="G222" s="116"/>
    </row>
    <row r="223" ht="14.25" customHeight="1">
      <c r="B223" s="19"/>
      <c r="D223" s="2"/>
      <c r="E223" s="2"/>
      <c r="F223" s="2"/>
      <c r="G223" s="116"/>
    </row>
    <row r="224" ht="14.25" customHeight="1">
      <c r="B224" s="19"/>
      <c r="D224" s="2"/>
      <c r="E224" s="2"/>
      <c r="F224" s="2"/>
      <c r="G224" s="116"/>
    </row>
    <row r="225" ht="14.25" customHeight="1">
      <c r="B225" s="19"/>
      <c r="D225" s="2"/>
      <c r="E225" s="2"/>
      <c r="F225" s="2"/>
      <c r="G225" s="116"/>
    </row>
    <row r="226" ht="14.25" customHeight="1">
      <c r="B226" s="19"/>
      <c r="D226" s="2"/>
      <c r="E226" s="2"/>
      <c r="F226" s="2"/>
      <c r="G226" s="116"/>
    </row>
    <row r="227" ht="14.25" customHeight="1">
      <c r="B227" s="19"/>
      <c r="D227" s="2"/>
      <c r="E227" s="2"/>
      <c r="F227" s="2"/>
      <c r="G227" s="116"/>
    </row>
    <row r="228" ht="14.25" customHeight="1">
      <c r="B228" s="19"/>
      <c r="D228" s="2"/>
      <c r="E228" s="2"/>
      <c r="F228" s="2"/>
      <c r="G228" s="116"/>
    </row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C1"/>
    <mergeCell ref="F1:U1"/>
  </mergeCells>
  <printOptions/>
  <pageMargins bottom="0.787401575" footer="0.0" header="0.0" left="0.7" right="0.7" top="0.787401575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7" right="0.7" top="0.787401575"/>
  <pageSetup orientation="landscape"/>
  <drawing r:id="rId1"/>
</worksheet>
</file>